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TOTAL ECO SITE" sheetId="10" r:id="rId1"/>
  </sheets>
  <definedNames>
    <definedName name="_xlnm.Print_Titles" localSheetId="0">'TOTAL ECO SITE'!$A:$C,'TOTAL ECO SITE'!$5:$5</definedName>
  </definedNames>
  <calcPr calcId="125725"/>
</workbook>
</file>

<file path=xl/calcChain.xml><?xml version="1.0" encoding="utf-8"?>
<calcChain xmlns="http://schemas.openxmlformats.org/spreadsheetml/2006/main">
  <c r="L8" i="10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L50" s="1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L81" s="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7"/>
  <c r="J103"/>
  <c r="I103"/>
  <c r="L103" l="1"/>
  <c r="K103"/>
  <c r="H103" l="1"/>
  <c r="F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3" s="1"/>
  <c r="E103"/>
  <c r="D103"/>
</calcChain>
</file>

<file path=xl/sharedStrings.xml><?xml version="1.0" encoding="utf-8"?>
<sst xmlns="http://schemas.openxmlformats.org/spreadsheetml/2006/main" count="212" uniqueCount="208">
  <si>
    <t>CONTR.</t>
  </si>
  <si>
    <t>DENUMIRE FURNIZOR</t>
  </si>
  <si>
    <t>S0774</t>
  </si>
  <si>
    <t>S0775</t>
  </si>
  <si>
    <t>S0784</t>
  </si>
  <si>
    <t>SC MEDICOVER SRL</t>
  </si>
  <si>
    <t>S0794</t>
  </si>
  <si>
    <t>SC CM PANDURI SRL</t>
  </si>
  <si>
    <t>S0900</t>
  </si>
  <si>
    <t>S0971</t>
  </si>
  <si>
    <t>S1051</t>
  </si>
  <si>
    <t>IMUNOMEDICA PROVITA</t>
  </si>
  <si>
    <t>S1057</t>
  </si>
  <si>
    <t>SANACARE VITAL SRL</t>
  </si>
  <si>
    <t>S1067</t>
  </si>
  <si>
    <t>S0117</t>
  </si>
  <si>
    <t>S0186</t>
  </si>
  <si>
    <t xml:space="preserve">SPITALUL CLINIC M.S CURIE           </t>
  </si>
  <si>
    <t>S0188</t>
  </si>
  <si>
    <t>S0237</t>
  </si>
  <si>
    <t>S0425</t>
  </si>
  <si>
    <t>S0436</t>
  </si>
  <si>
    <t xml:space="preserve">CMI DR CIOBANU MAGDALENA    </t>
  </si>
  <si>
    <t>S0459</t>
  </si>
  <si>
    <t>S0837</t>
  </si>
  <si>
    <t>S0884</t>
  </si>
  <si>
    <t>S0896</t>
  </si>
  <si>
    <t>S0907</t>
  </si>
  <si>
    <t>S0400</t>
  </si>
  <si>
    <t>S0401</t>
  </si>
  <si>
    <t>S0404</t>
  </si>
  <si>
    <t>S0503</t>
  </si>
  <si>
    <t>S0825</t>
  </si>
  <si>
    <t>S0889</t>
  </si>
  <si>
    <t>S0928</t>
  </si>
  <si>
    <t>SC LOTUS MED SRL</t>
  </si>
  <si>
    <t>S0500</t>
  </si>
  <si>
    <t xml:space="preserve">SC SANYS SRL                    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</si>
  <si>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</si>
  <si>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</si>
  <si>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</si>
  <si>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</si>
  <si>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</si>
  <si>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</si>
  <si>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</si>
  <si>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</si>
  <si>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</si>
  <si>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</si>
  <si>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</si>
  <si>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>S0635</t>
  </si>
  <si>
    <t>S0673</t>
  </si>
  <si>
    <t>SC DISCOVERY CLINIC SRL</t>
  </si>
  <si>
    <t>S0675</t>
  </si>
  <si>
    <t>S0704</t>
  </si>
  <si>
    <t>SC SANADOR SRL</t>
  </si>
  <si>
    <t>S0705</t>
  </si>
  <si>
    <t>CMDT PROMEMORIA</t>
  </si>
  <si>
    <t>S0751</t>
  </si>
  <si>
    <t>S0761</t>
  </si>
  <si>
    <t>S0742</t>
  </si>
  <si>
    <t>S0914</t>
  </si>
  <si>
    <t>SC ROM MED 2000 SRL</t>
  </si>
  <si>
    <t>S0917</t>
  </si>
  <si>
    <t>SC MNT HEALTHCARE EUROPE SRL</t>
  </si>
  <si>
    <t>S0918</t>
  </si>
  <si>
    <t>S0931</t>
  </si>
  <si>
    <t>S0935</t>
  </si>
  <si>
    <t>SC ANTIAGE CARE SRL</t>
  </si>
  <si>
    <t>S0937</t>
  </si>
  <si>
    <t>S0998</t>
  </si>
  <si>
    <t>S1002</t>
  </si>
  <si>
    <t>SC CLINICA ORTOKINETIC SRL</t>
  </si>
  <si>
    <t>S1004</t>
  </si>
  <si>
    <t>S1007</t>
  </si>
  <si>
    <t>S1025</t>
  </si>
  <si>
    <t>SC CAROL MED CENTER SRL</t>
  </si>
  <si>
    <t>S1036</t>
  </si>
  <si>
    <t>SC OMNIA MEDICAL SRL</t>
  </si>
  <si>
    <t>S1050</t>
  </si>
  <si>
    <t>SC HISTRIA MEDICAL SRL</t>
  </si>
  <si>
    <t>S1061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</si>
  <si>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</si>
  <si>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</si>
  <si>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</si>
  <si>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</si>
  <si>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</si>
  <si>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</si>
  <si>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</si>
  <si>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</si>
  <si>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</si>
  <si>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</si>
  <si>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</si>
  <si>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</si>
  <si>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</si>
  <si>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</si>
  <si>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S0199</t>
  </si>
  <si>
    <t xml:space="preserve">CMI DR GOLDSTEIN DANIELA     VICTORITA                                </t>
  </si>
  <si>
    <t>S0232</t>
  </si>
  <si>
    <t>ALFA MEDICAL SERVICES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</si>
  <si>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</si>
  <si>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</si>
  <si>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</si>
  <si>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</si>
  <si>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</si>
  <si>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</si>
  <si>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</si>
  <si>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</si>
  <si>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S0431</t>
  </si>
  <si>
    <t xml:space="preserve">MONGIN MEDICAL SRL         </t>
  </si>
  <si>
    <t>S0463</t>
  </si>
  <si>
    <t>SC ROSANA MEDICAL SRL</t>
  </si>
  <si>
    <t>S0709</t>
  </si>
  <si>
    <t xml:space="preserve">AIS CLINICS &amp; HOSPITAL SRL </t>
  </si>
  <si>
    <t>S0832</t>
  </si>
  <si>
    <t>SC DIAVERUM ROMANIA SRL</t>
  </si>
  <si>
    <t>S0866</t>
  </si>
  <si>
    <t>S0882</t>
  </si>
  <si>
    <t>SC SLIM LIFE SRL</t>
  </si>
  <si>
    <t>S0893</t>
  </si>
  <si>
    <t>CABINET ORTOPEDIC EVV SRL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</si>
  <si>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</si>
  <si>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</si>
  <si>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</si>
  <si>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</si>
  <si>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</si>
  <si>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</si>
  <si>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</si>
  <si>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</si>
  <si>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</si>
  <si>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</si>
  <si>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INSMC ''ALESSANDRESCU-RUSESCU''</t>
  </si>
  <si>
    <t>AMB. SP. GOMOIU</t>
  </si>
  <si>
    <t>PULS MEDICA SRL</t>
  </si>
  <si>
    <t>CMI DR. CONSTANTINESCU MIHAELA</t>
  </si>
  <si>
    <t>CMI DR GHEORGHITA CRISTINA</t>
  </si>
  <si>
    <t xml:space="preserve">CMI DR TURCAN VIORICA         </t>
  </si>
  <si>
    <t>MEDICOR INTERNATIONAL SRL</t>
  </si>
  <si>
    <t>SC CLINICA LIFE MED SRL</t>
  </si>
  <si>
    <t>MEMENTO MED</t>
  </si>
  <si>
    <t xml:space="preserve">S.C. INTERNATIONAL MEDICAL   CENTER S.R.L                 </t>
  </si>
  <si>
    <t>GHENCEA MEDICAL CENTER S.R.L.</t>
  </si>
  <si>
    <t>FUNDATIA SF.SPIRIDON VECHI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</si>
  <si>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</si>
  <si>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</si>
  <si>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</si>
  <si>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</si>
  <si>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SC BAU M.A.N.CONSTRUCT SRL</t>
  </si>
  <si>
    <t xml:space="preserve">CMI DR ILIAS CRISTIANA                    </t>
  </si>
  <si>
    <t xml:space="preserve">SC GYNECOLIFE SRL                      </t>
  </si>
  <si>
    <t>SC CABINETELE MEDICALE DR.GLUCK SRL</t>
  </si>
  <si>
    <t xml:space="preserve">SC AKH MEDICAL KLINIC &amp; HOSPITAL SRL                    </t>
  </si>
  <si>
    <t>SC OVERMED MEDICAL CENTER SRL</t>
  </si>
  <si>
    <t>S0898</t>
  </si>
  <si>
    <t xml:space="preserve">SC MEDICUL CASEI SRL     </t>
  </si>
  <si>
    <t>PROMED SYSTEM SRL</t>
  </si>
  <si>
    <t>SC CM DR.FURTUNA DAN SRL</t>
  </si>
  <si>
    <t>CMI DR.LAZAR-CONTES RODICA</t>
  </si>
  <si>
    <t xml:space="preserve">CMI DR.RADU VALERIA </t>
  </si>
  <si>
    <t>SUPERDIET CLINIC SRL</t>
  </si>
  <si>
    <t>SC SIMNOVOMED SRL</t>
  </si>
  <si>
    <t xml:space="preserve">SPITALUL CLINIC ''FILANTROPIA''           </t>
  </si>
  <si>
    <t>FUNDATIA CMU REGINA MARIA</t>
  </si>
  <si>
    <t>CMI DR. SPIRACHE ANA MARIA</t>
  </si>
  <si>
    <t>CMI DR. DUTA ADRIANA</t>
  </si>
  <si>
    <t>ECOGRAFII ACTE ADITIONALE LA CONTRACTELE DE AMBULATORIU DE SPECIALITATE</t>
  </si>
  <si>
    <t>S0204</t>
  </si>
  <si>
    <t>SPITAL CLINIC COLENTINA</t>
  </si>
  <si>
    <t>S0396</t>
  </si>
  <si>
    <t>CMI ANGHEL GEORGIANA</t>
  </si>
  <si>
    <t>S0445</t>
  </si>
  <si>
    <t>CMI DR DABIJA NATALIA</t>
  </si>
  <si>
    <t>S0619</t>
  </si>
  <si>
    <t>INSTITUTUL DE PNEUMOFTIZIOLOGIE MARIUS NASTA</t>
  </si>
  <si>
    <t>CM PRAIN</t>
  </si>
  <si>
    <t>S0872</t>
  </si>
  <si>
    <t>CI PARHON</t>
  </si>
  <si>
    <t>SC FRESENIUS NEPHROCARE</t>
  </si>
  <si>
    <t>S1096</t>
  </si>
  <si>
    <t>CNCRNC DR. NICOLAE ROBANESCU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</si>
  <si>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</si>
  <si>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</si>
  <si>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</si>
  <si>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</si>
  <si>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</si>
  <si>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</si>
  <si>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</si>
  <si>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</si>
  <si>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</si>
  <si>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</si>
  <si>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</si>
  <si>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</si>
  <si>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</si>
  <si>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</si>
  <si>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</si>
  <si>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</si>
  <si>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NR.CRT</t>
  </si>
  <si>
    <t>TOTAL  ACTE ADITIONALE PENTRU ECOGRAFII LA CONTRACTELE DE AMBULATORIU DE SPECIALITATE</t>
  </si>
  <si>
    <t>INCETAT CU 01.02.2023</t>
  </si>
  <si>
    <t>Ianuarie 2023</t>
  </si>
  <si>
    <t>Februarie 2023</t>
  </si>
  <si>
    <t>TRIMESTRUL I 2023</t>
  </si>
  <si>
    <t>Martie 2023</t>
  </si>
  <si>
    <t>INCETAT CU 22.03.2023</t>
  </si>
  <si>
    <t xml:space="preserve">Aprilie 2023 </t>
  </si>
  <si>
    <t>Mai 2023</t>
  </si>
  <si>
    <t>Iunie 2023</t>
  </si>
  <si>
    <t>TRIMESTRUL II 2023</t>
  </si>
  <si>
    <t>SEMESTRUL I 2023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</si>
</sst>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F800]dddd\,\ mmmm\ dd\,\ yyyy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4" fillId="2" borderId="0" xfId="0" applyFont="1" applyFill="1"/>
    <xf numFmtId="0" fontId="0" fillId="0" borderId="1" xfId="0" applyBorder="1"/>
    <xf numFmtId="0" fontId="0" fillId="3" borderId="1" xfId="0" applyFill="1" applyBorder="1"/>
    <xf numFmtId="0" fontId="3" fillId="0" borderId="0" xfId="0" applyFont="1"/>
    <xf numFmtId="0" fontId="3" fillId="0" borderId="1" xfId="0" applyFont="1" applyBorder="1" applyAlignment="1">
      <alignment wrapText="1"/>
    </xf>
    <xf numFmtId="4" fontId="7" fillId="0" borderId="1" xfId="0" applyNumberFormat="1" applyFont="1" applyBorder="1"/>
    <xf numFmtId="0" fontId="5" fillId="2" borderId="1" xfId="0" applyFont="1" applyFill="1" applyBorder="1" applyAlignment="1"/>
    <xf numFmtId="0" fontId="5" fillId="2" borderId="1" xfId="9" applyFont="1" applyFill="1" applyBorder="1" applyAlignment="1">
      <alignment wrapText="1"/>
    </xf>
    <xf numFmtId="0" fontId="6" fillId="2" borderId="1" xfId="9" applyFont="1" applyFill="1" applyBorder="1" applyAlignment="1">
      <alignment wrapText="1"/>
    </xf>
    <xf numFmtId="4" fontId="7" fillId="3" borderId="1" xfId="0" applyNumberFormat="1" applyFont="1" applyFill="1" applyBorder="1"/>
    <xf numFmtId="0" fontId="5" fillId="0" borderId="1" xfId="9" applyFont="1" applyBorder="1" applyAlignment="1">
      <alignment vertical="center"/>
    </xf>
    <xf numFmtId="0" fontId="5" fillId="0" borderId="1" xfId="9" applyFont="1" applyBorder="1" applyAlignment="1"/>
    <xf numFmtId="0" fontId="4" fillId="3" borderId="0" xfId="0" applyFont="1" applyFill="1"/>
    <xf numFmtId="164" fontId="8" fillId="2" borderId="0" xfId="0" applyNumberFormat="1" applyFont="1" applyFill="1" applyAlignment="1">
      <alignment horizontal="left"/>
    </xf>
    <xf numFmtId="0" fontId="8" fillId="2" borderId="0" xfId="0" applyFont="1" applyFill="1"/>
    <xf numFmtId="0" fontId="0" fillId="2" borderId="1" xfId="0" applyFill="1" applyBorder="1"/>
    <xf numFmtId="4" fontId="7" fillId="2" borderId="1" xfId="0" applyNumberFormat="1" applyFont="1" applyFill="1" applyBorder="1"/>
    <xf numFmtId="0" fontId="0" fillId="2" borderId="0" xfId="0" applyFill="1"/>
    <xf numFmtId="0" fontId="1" fillId="3" borderId="1" xfId="0" applyFont="1" applyFill="1" applyBorder="1" applyAlignment="1">
      <alignment vertical="center" wrapText="1"/>
    </xf>
    <xf numFmtId="0" fontId="5" fillId="3" borderId="1" xfId="9" applyFont="1" applyFill="1" applyBorder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4" fontId="3" fillId="2" borderId="0" xfId="0" applyNumberFormat="1" applyFont="1" applyFill="1" applyBorder="1" applyAlignment="1"/>
    <xf numFmtId="4" fontId="3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3" fillId="0" borderId="1" xfId="0" applyFont="1" applyBorder="1"/>
    <xf numFmtId="0" fontId="9" fillId="0" borderId="1" xfId="9" applyFont="1" applyBorder="1" applyAlignment="1">
      <alignment vertical="center"/>
    </xf>
    <xf numFmtId="0" fontId="9" fillId="0" borderId="1" xfId="9" applyFont="1" applyBorder="1" applyAlignment="1">
      <alignment wrapText="1"/>
    </xf>
    <xf numFmtId="4" fontId="10" fillId="0" borderId="1" xfId="0" applyNumberFormat="1" applyFont="1" applyBorder="1"/>
    <xf numFmtId="0" fontId="0" fillId="0" borderId="0" xfId="0" applyBorder="1"/>
    <xf numFmtId="4" fontId="7" fillId="0" borderId="2" xfId="0" applyNumberFormat="1" applyFont="1" applyBorder="1"/>
    <xf numFmtId="17" fontId="3" fillId="2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3" borderId="1" xfId="0" applyNumberFormat="1" applyFill="1" applyBorder="1"/>
  </cellXfs>
  <cellStyles count="10">
    <cellStyle name="Comma 10" xfId="3"/>
    <cellStyle name="Comma 12" xfId="4"/>
    <cellStyle name="Comma 16" xfId="7"/>
    <cellStyle name="Comma 2" xfId="1"/>
    <cellStyle name="Comma 3" xfId="2"/>
    <cellStyle name="Normal" xfId="0" builtinId="0"/>
    <cellStyle name="Normal 10 2" xfId="5"/>
    <cellStyle name="Normal 2 2" xfId="6"/>
    <cellStyle name="Normal 2 2 4" xfId="9"/>
    <cellStyle name="Percent 1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K106"/>
  <sheetViews>
    <sheetView tabSelected="1" topLeftCell="A64" zoomScaleNormal="100" workbookViewId="0">
      <selection activeCell="A81" sqref="A81:XFD81"/>
    </sheetView>
  </sheetViews>
  <sheetFormatPr defaultRowHeight="16.5"/>
  <cols>
    <col min="1" max="1" width="8.28515625" style="1" customWidth="1"/>
    <col min="2" max="2" width="10" style="1" customWidth="1"/>
    <col min="3" max="3" width="39.7109375" style="1" customWidth="1"/>
    <col min="4" max="20" width="15.7109375" style="1" customWidth="1"/>
    <col min="21" max="21" width="19.7109375" style="1" customWidth="1"/>
    <col min="22" max="22" width="17.140625" style="1" customWidth="1"/>
    <col min="23" max="16384" width="9.140625" style="1"/>
  </cols>
  <sheetData>
    <row r="1" spans="1:63" customFormat="1" ht="15">
      <c r="C1" s="14"/>
    </row>
    <row r="2" spans="1:63" customFormat="1" ht="15">
      <c r="C2" s="15"/>
    </row>
    <row r="3" spans="1:63" customFormat="1" ht="15">
      <c r="C3" s="15"/>
      <c r="G3" s="4" t="s">
        <v>164</v>
      </c>
    </row>
    <row r="4" spans="1:63" customFormat="1" ht="15">
      <c r="G4" s="4"/>
    </row>
    <row r="5" spans="1:63" customFormat="1" ht="15"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pans="1:63" customFormat="1" ht="30">
      <c r="A6" s="5" t="s">
        <v>195</v>
      </c>
      <c r="B6" s="5" t="s">
        <v>0</v>
      </c>
      <c r="C6" s="5" t="s">
        <v>1</v>
      </c>
      <c r="D6" s="21" t="s">
        <v>198</v>
      </c>
      <c r="E6" s="21" t="s">
        <v>199</v>
      </c>
      <c r="F6" s="21" t="s">
        <v>201</v>
      </c>
      <c r="G6" s="21" t="s">
        <v>200</v>
      </c>
      <c r="H6" s="21" t="s">
        <v>203</v>
      </c>
      <c r="I6" s="21" t="s">
        <v>204</v>
      </c>
      <c r="J6" s="21" t="s">
        <v>205</v>
      </c>
      <c r="K6" s="32" t="s">
        <v>206</v>
      </c>
      <c r="L6" s="21" t="s">
        <v>207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</row>
    <row r="7" spans="1:63" customFormat="1" ht="15">
      <c r="A7" s="2">
        <v>1</v>
      </c>
      <c r="B7" s="2" t="s">
        <v>81</v>
      </c>
      <c r="C7" s="2" t="s">
        <v>82</v>
      </c>
      <c r="D7" s="6">
        <v>1775</v>
      </c>
      <c r="E7" s="6">
        <v>2325</v>
      </c>
      <c r="F7" s="6">
        <v>2575</v>
      </c>
      <c r="G7" s="6">
        <f>D7+E7+F7</f>
        <v>6675</v>
      </c>
      <c r="H7" s="6">
        <v>2700</v>
      </c>
      <c r="I7" s="6">
        <v>3300</v>
      </c>
      <c r="J7" s="6">
        <v>3000</v>
      </c>
      <c r="K7" s="33">
        <f>H7+I7+J7</f>
        <v>9000</v>
      </c>
      <c r="L7" s="33">
        <f>G7+K7</f>
        <v>15675</v>
      </c>
    </row>
    <row r="8" spans="1:63" customFormat="1" ht="15">
      <c r="A8" s="2">
        <v>2</v>
      </c>
      <c r="B8" s="2" t="s">
        <v>83</v>
      </c>
      <c r="C8" s="2" t="s">
        <v>84</v>
      </c>
      <c r="D8" s="6">
        <v>6960</v>
      </c>
      <c r="E8" s="6">
        <v>13620</v>
      </c>
      <c r="F8" s="6">
        <v>6900</v>
      </c>
      <c r="G8" s="6">
        <f t="shared" ref="G8:G71" si="0">D8+E8+F8</f>
        <v>27480</v>
      </c>
      <c r="H8" s="6">
        <v>7221.2</v>
      </c>
      <c r="I8" s="6">
        <v>7221.2</v>
      </c>
      <c r="J8" s="6">
        <v>7221.2</v>
      </c>
      <c r="K8" s="33">
        <f t="shared" ref="K8:K71" si="1">H8+I8+J8</f>
        <v>21663.599999999999</v>
      </c>
      <c r="L8" s="33">
        <f t="shared" ref="L8:L71" si="2">G8+K8</f>
        <v>49143.6</v>
      </c>
    </row>
    <row r="9" spans="1:63" customFormat="1" ht="15">
      <c r="A9" s="2">
        <v>3</v>
      </c>
      <c r="B9" s="2" t="s">
        <v>85</v>
      </c>
      <c r="C9" s="2" t="s">
        <v>86</v>
      </c>
      <c r="D9" s="6">
        <v>660</v>
      </c>
      <c r="E9" s="6">
        <v>1110</v>
      </c>
      <c r="F9" s="6">
        <v>1230</v>
      </c>
      <c r="G9" s="6">
        <f t="shared" si="0"/>
        <v>3000</v>
      </c>
      <c r="H9" s="6">
        <v>9879.5</v>
      </c>
      <c r="I9" s="6">
        <v>9879.5</v>
      </c>
      <c r="J9" s="6">
        <v>9879.5</v>
      </c>
      <c r="K9" s="33">
        <f t="shared" si="1"/>
        <v>29638.5</v>
      </c>
      <c r="L9" s="33">
        <f t="shared" si="2"/>
        <v>32638.5</v>
      </c>
    </row>
    <row r="10" spans="1:63" customFormat="1" ht="15">
      <c r="A10" s="2">
        <v>4</v>
      </c>
      <c r="B10" s="2" t="s">
        <v>15</v>
      </c>
      <c r="C10" s="2" t="s">
        <v>130</v>
      </c>
      <c r="D10" s="6">
        <v>12960</v>
      </c>
      <c r="E10" s="6">
        <v>14640</v>
      </c>
      <c r="F10" s="6">
        <v>14580</v>
      </c>
      <c r="G10" s="6">
        <f t="shared" si="0"/>
        <v>42180</v>
      </c>
      <c r="H10" s="6">
        <v>32329.625639280173</v>
      </c>
      <c r="I10" s="6">
        <v>15044.72</v>
      </c>
      <c r="J10" s="6">
        <v>15044.72</v>
      </c>
      <c r="K10" s="33">
        <f t="shared" si="1"/>
        <v>62419.065639280176</v>
      </c>
      <c r="L10" s="33">
        <f t="shared" si="2"/>
        <v>104599.06563928018</v>
      </c>
    </row>
    <row r="11" spans="1:63" customFormat="1" ht="15">
      <c r="A11" s="2">
        <v>5</v>
      </c>
      <c r="B11" s="2" t="s">
        <v>87</v>
      </c>
      <c r="C11" s="2" t="s">
        <v>88</v>
      </c>
      <c r="D11" s="6">
        <v>3360</v>
      </c>
      <c r="E11" s="6">
        <v>4910</v>
      </c>
      <c r="F11" s="6">
        <v>5260</v>
      </c>
      <c r="G11" s="6">
        <f t="shared" si="0"/>
        <v>13530</v>
      </c>
      <c r="H11" s="6">
        <v>5093.59</v>
      </c>
      <c r="I11" s="6">
        <v>5093.59</v>
      </c>
      <c r="J11" s="6">
        <v>5093.59</v>
      </c>
      <c r="K11" s="33">
        <f t="shared" si="1"/>
        <v>15280.77</v>
      </c>
      <c r="L11" s="33">
        <f t="shared" si="2"/>
        <v>28810.77</v>
      </c>
    </row>
    <row r="12" spans="1:63" customFormat="1" ht="15">
      <c r="A12" s="2">
        <v>6</v>
      </c>
      <c r="B12" s="2" t="s">
        <v>89</v>
      </c>
      <c r="C12" s="2" t="s">
        <v>90</v>
      </c>
      <c r="D12" s="6">
        <v>3420</v>
      </c>
      <c r="E12" s="6">
        <v>1740</v>
      </c>
      <c r="F12" s="6">
        <v>4140</v>
      </c>
      <c r="G12" s="6">
        <f t="shared" si="0"/>
        <v>9300</v>
      </c>
      <c r="H12" s="6">
        <v>5337.77</v>
      </c>
      <c r="I12" s="6">
        <v>5337.77</v>
      </c>
      <c r="J12" s="6">
        <v>5337.77</v>
      </c>
      <c r="K12" s="33">
        <f t="shared" si="1"/>
        <v>16013.310000000001</v>
      </c>
      <c r="L12" s="33">
        <f t="shared" si="2"/>
        <v>25313.31</v>
      </c>
    </row>
    <row r="13" spans="1:63" customFormat="1" ht="15">
      <c r="A13" s="2">
        <v>7</v>
      </c>
      <c r="B13" s="2" t="s">
        <v>91</v>
      </c>
      <c r="C13" s="2" t="s">
        <v>92</v>
      </c>
      <c r="D13" s="6">
        <v>5150</v>
      </c>
      <c r="E13" s="6">
        <v>4690</v>
      </c>
      <c r="F13" s="6">
        <v>5100</v>
      </c>
      <c r="G13" s="6">
        <f t="shared" si="0"/>
        <v>14940</v>
      </c>
      <c r="H13" s="6">
        <v>5337.77</v>
      </c>
      <c r="I13" s="6">
        <v>5337.77</v>
      </c>
      <c r="J13" s="6">
        <v>5337.77</v>
      </c>
      <c r="K13" s="33">
        <f t="shared" si="1"/>
        <v>16013.310000000001</v>
      </c>
      <c r="L13" s="33">
        <f t="shared" si="2"/>
        <v>30953.31</v>
      </c>
    </row>
    <row r="14" spans="1:63" customFormat="1" ht="15">
      <c r="A14" s="2">
        <v>8</v>
      </c>
      <c r="B14" s="2" t="s">
        <v>93</v>
      </c>
      <c r="C14" s="2" t="s">
        <v>94</v>
      </c>
      <c r="D14" s="6">
        <v>8680</v>
      </c>
      <c r="E14" s="6">
        <v>9240</v>
      </c>
      <c r="F14" s="6">
        <v>8640</v>
      </c>
      <c r="G14" s="6">
        <f t="shared" si="0"/>
        <v>26560</v>
      </c>
      <c r="H14" s="6">
        <v>16200</v>
      </c>
      <c r="I14" s="6">
        <v>8412.7999999999993</v>
      </c>
      <c r="J14" s="6">
        <v>8412.7999999999993</v>
      </c>
      <c r="K14" s="33">
        <f t="shared" si="1"/>
        <v>33025.599999999999</v>
      </c>
      <c r="L14" s="33">
        <f t="shared" si="2"/>
        <v>59585.599999999999</v>
      </c>
    </row>
    <row r="15" spans="1:63" customFormat="1" ht="15">
      <c r="A15" s="2">
        <v>9</v>
      </c>
      <c r="B15" s="2" t="s">
        <v>16</v>
      </c>
      <c r="C15" s="2" t="s">
        <v>17</v>
      </c>
      <c r="D15" s="6">
        <v>14210</v>
      </c>
      <c r="E15" s="6">
        <v>15700</v>
      </c>
      <c r="F15" s="6">
        <v>20335</v>
      </c>
      <c r="G15" s="6">
        <f t="shared" si="0"/>
        <v>50245</v>
      </c>
      <c r="H15" s="6">
        <v>15614.47</v>
      </c>
      <c r="I15" s="6">
        <v>15614.47</v>
      </c>
      <c r="J15" s="6">
        <v>15614.47</v>
      </c>
      <c r="K15" s="33">
        <f t="shared" si="1"/>
        <v>46843.409999999996</v>
      </c>
      <c r="L15" s="33">
        <f t="shared" si="2"/>
        <v>97088.41</v>
      </c>
    </row>
    <row r="16" spans="1:63" customFormat="1" ht="15">
      <c r="A16" s="2">
        <v>10</v>
      </c>
      <c r="B16" s="2" t="s">
        <v>18</v>
      </c>
      <c r="C16" s="2" t="s">
        <v>131</v>
      </c>
      <c r="D16" s="6">
        <v>0</v>
      </c>
      <c r="E16" s="6">
        <v>715</v>
      </c>
      <c r="F16" s="6">
        <v>1760</v>
      </c>
      <c r="G16" s="6">
        <f t="shared" si="0"/>
        <v>2475</v>
      </c>
      <c r="H16" s="6">
        <v>4732.2</v>
      </c>
      <c r="I16" s="6">
        <v>4732.2</v>
      </c>
      <c r="J16" s="6">
        <v>4732.2</v>
      </c>
      <c r="K16" s="33">
        <f t="shared" si="1"/>
        <v>14196.599999999999</v>
      </c>
      <c r="L16" s="33">
        <f t="shared" si="2"/>
        <v>16671.599999999999</v>
      </c>
    </row>
    <row r="17" spans="1:12" customFormat="1" ht="15">
      <c r="A17" s="2">
        <v>11</v>
      </c>
      <c r="B17" s="2" t="s">
        <v>95</v>
      </c>
      <c r="C17" s="2" t="s">
        <v>96</v>
      </c>
      <c r="D17" s="6">
        <v>3600</v>
      </c>
      <c r="E17" s="6">
        <v>2880</v>
      </c>
      <c r="F17" s="6">
        <v>4140</v>
      </c>
      <c r="G17" s="6">
        <f t="shared" si="0"/>
        <v>10620</v>
      </c>
      <c r="H17" s="6">
        <v>3240</v>
      </c>
      <c r="I17" s="6">
        <v>3960</v>
      </c>
      <c r="J17" s="6">
        <v>3600</v>
      </c>
      <c r="K17" s="33">
        <f t="shared" si="1"/>
        <v>10800</v>
      </c>
      <c r="L17" s="33">
        <f t="shared" si="2"/>
        <v>21420</v>
      </c>
    </row>
    <row r="18" spans="1:12" customFormat="1" ht="15">
      <c r="A18" s="2">
        <v>12</v>
      </c>
      <c r="B18" s="7" t="s">
        <v>165</v>
      </c>
      <c r="C18" s="8" t="s">
        <v>166</v>
      </c>
      <c r="D18" s="6">
        <v>8915</v>
      </c>
      <c r="E18" s="6">
        <v>8995</v>
      </c>
      <c r="F18" s="6">
        <v>8290</v>
      </c>
      <c r="G18" s="6">
        <f t="shared" si="0"/>
        <v>26200</v>
      </c>
      <c r="H18" s="6">
        <v>9034.64</v>
      </c>
      <c r="I18" s="6">
        <v>9034.64</v>
      </c>
      <c r="J18" s="6">
        <v>9034.64</v>
      </c>
      <c r="K18" s="33">
        <f t="shared" si="1"/>
        <v>27103.919999999998</v>
      </c>
      <c r="L18" s="33">
        <f t="shared" si="2"/>
        <v>53303.92</v>
      </c>
    </row>
    <row r="19" spans="1:12" customFormat="1" ht="15">
      <c r="A19" s="2">
        <v>13</v>
      </c>
      <c r="B19" s="2" t="s">
        <v>97</v>
      </c>
      <c r="C19" s="2" t="s">
        <v>98</v>
      </c>
      <c r="D19" s="6">
        <v>12590</v>
      </c>
      <c r="E19" s="6">
        <v>12220</v>
      </c>
      <c r="F19" s="6">
        <v>13660</v>
      </c>
      <c r="G19" s="6">
        <f t="shared" si="0"/>
        <v>38470</v>
      </c>
      <c r="H19" s="6">
        <v>16333.98</v>
      </c>
      <c r="I19" s="6">
        <v>16333.98</v>
      </c>
      <c r="J19" s="6">
        <v>16333.98</v>
      </c>
      <c r="K19" s="33">
        <f t="shared" si="1"/>
        <v>49001.94</v>
      </c>
      <c r="L19" s="33">
        <f t="shared" si="2"/>
        <v>87471.94</v>
      </c>
    </row>
    <row r="20" spans="1:12" customFormat="1" ht="15">
      <c r="A20" s="2">
        <v>14</v>
      </c>
      <c r="B20" s="2" t="s">
        <v>19</v>
      </c>
      <c r="C20" s="2" t="s">
        <v>132</v>
      </c>
      <c r="D20" s="6">
        <v>3930</v>
      </c>
      <c r="E20" s="6">
        <v>4380</v>
      </c>
      <c r="F20" s="6">
        <v>5270</v>
      </c>
      <c r="G20" s="6">
        <f t="shared" si="0"/>
        <v>13580</v>
      </c>
      <c r="H20" s="6">
        <v>9511.61</v>
      </c>
      <c r="I20" s="6">
        <v>9511.61</v>
      </c>
      <c r="J20" s="6">
        <v>9511.61</v>
      </c>
      <c r="K20" s="33">
        <f t="shared" si="1"/>
        <v>28534.83</v>
      </c>
      <c r="L20" s="33">
        <f t="shared" si="2"/>
        <v>42114.83</v>
      </c>
    </row>
    <row r="21" spans="1:12" customFormat="1" ht="15">
      <c r="A21" s="2">
        <v>15</v>
      </c>
      <c r="B21" s="2" t="s">
        <v>99</v>
      </c>
      <c r="C21" s="2" t="s">
        <v>100</v>
      </c>
      <c r="D21" s="6">
        <v>2360</v>
      </c>
      <c r="E21" s="6">
        <v>3310</v>
      </c>
      <c r="F21" s="6">
        <v>2860</v>
      </c>
      <c r="G21" s="6">
        <f t="shared" si="0"/>
        <v>8530</v>
      </c>
      <c r="H21" s="6">
        <v>4116.87</v>
      </c>
      <c r="I21" s="6">
        <v>4116.87</v>
      </c>
      <c r="J21" s="6">
        <v>4116.87</v>
      </c>
      <c r="K21" s="33">
        <f t="shared" si="1"/>
        <v>12350.61</v>
      </c>
      <c r="L21" s="33">
        <f t="shared" si="2"/>
        <v>20880.61</v>
      </c>
    </row>
    <row r="22" spans="1:12" customFormat="1" ht="15">
      <c r="A22" s="2">
        <v>16</v>
      </c>
      <c r="B22" s="2" t="s">
        <v>101</v>
      </c>
      <c r="C22" s="2" t="s">
        <v>102</v>
      </c>
      <c r="D22" s="6">
        <v>2080</v>
      </c>
      <c r="E22" s="6">
        <v>2110</v>
      </c>
      <c r="F22" s="6">
        <v>2300</v>
      </c>
      <c r="G22" s="6">
        <f t="shared" si="0"/>
        <v>6490</v>
      </c>
      <c r="H22" s="6">
        <v>2700</v>
      </c>
      <c r="I22" s="6">
        <v>1813.44</v>
      </c>
      <c r="J22" s="6">
        <v>1813.44</v>
      </c>
      <c r="K22" s="33">
        <f t="shared" si="1"/>
        <v>6326.880000000001</v>
      </c>
      <c r="L22" s="33">
        <f t="shared" si="2"/>
        <v>12816.880000000001</v>
      </c>
    </row>
    <row r="23" spans="1:12" customFormat="1" ht="15">
      <c r="A23" s="2">
        <v>17</v>
      </c>
      <c r="B23" s="2" t="s">
        <v>103</v>
      </c>
      <c r="C23" s="2" t="s">
        <v>104</v>
      </c>
      <c r="D23" s="6">
        <v>13895</v>
      </c>
      <c r="E23" s="6">
        <v>20580</v>
      </c>
      <c r="F23" s="6">
        <v>21565</v>
      </c>
      <c r="G23" s="6">
        <f t="shared" si="0"/>
        <v>56040</v>
      </c>
      <c r="H23" s="6">
        <v>43463.489790438143</v>
      </c>
      <c r="I23" s="6">
        <v>21793.84</v>
      </c>
      <c r="J23" s="6">
        <v>21793.84</v>
      </c>
      <c r="K23" s="33">
        <f t="shared" si="1"/>
        <v>87051.169790438144</v>
      </c>
      <c r="L23" s="33">
        <f t="shared" si="2"/>
        <v>143091.16979043814</v>
      </c>
    </row>
    <row r="24" spans="1:12" customFormat="1" ht="15">
      <c r="A24" s="2">
        <v>18</v>
      </c>
      <c r="B24" s="2" t="s">
        <v>105</v>
      </c>
      <c r="C24" s="2" t="s">
        <v>106</v>
      </c>
      <c r="D24" s="6">
        <v>2510</v>
      </c>
      <c r="E24" s="6">
        <v>4410</v>
      </c>
      <c r="F24" s="6">
        <v>5220</v>
      </c>
      <c r="G24" s="6">
        <f t="shared" si="0"/>
        <v>12140</v>
      </c>
      <c r="H24" s="6">
        <v>6011.7</v>
      </c>
      <c r="I24" s="6">
        <v>6011.7</v>
      </c>
      <c r="J24" s="6">
        <v>6011.7</v>
      </c>
      <c r="K24" s="33">
        <f t="shared" si="1"/>
        <v>18035.099999999999</v>
      </c>
      <c r="L24" s="33">
        <f t="shared" si="2"/>
        <v>30175.1</v>
      </c>
    </row>
    <row r="25" spans="1:12" customFormat="1" ht="15">
      <c r="A25" s="2">
        <v>19</v>
      </c>
      <c r="B25" s="7" t="s">
        <v>167</v>
      </c>
      <c r="C25" s="8" t="s">
        <v>168</v>
      </c>
      <c r="D25" s="6">
        <v>2460</v>
      </c>
      <c r="E25" s="6">
        <v>3310</v>
      </c>
      <c r="F25" s="6">
        <v>3130</v>
      </c>
      <c r="G25" s="6">
        <f t="shared" si="0"/>
        <v>8900</v>
      </c>
      <c r="H25" s="6">
        <v>5209.16</v>
      </c>
      <c r="I25" s="6">
        <v>5209.16</v>
      </c>
      <c r="J25" s="6">
        <v>5209.16</v>
      </c>
      <c r="K25" s="33">
        <f t="shared" si="1"/>
        <v>15627.48</v>
      </c>
      <c r="L25" s="33">
        <f t="shared" si="2"/>
        <v>24527.48</v>
      </c>
    </row>
    <row r="26" spans="1:12" customFormat="1" ht="15">
      <c r="A26" s="2">
        <v>20</v>
      </c>
      <c r="B26" s="2" t="s">
        <v>28</v>
      </c>
      <c r="C26" s="2" t="s">
        <v>133</v>
      </c>
      <c r="D26" s="6">
        <v>4320</v>
      </c>
      <c r="E26" s="6">
        <v>7200</v>
      </c>
      <c r="F26" s="6">
        <v>8280</v>
      </c>
      <c r="G26" s="6">
        <f t="shared" si="0"/>
        <v>19800</v>
      </c>
      <c r="H26" s="6">
        <v>6480</v>
      </c>
      <c r="I26" s="6">
        <v>4507.55</v>
      </c>
      <c r="J26" s="6">
        <v>4507.55</v>
      </c>
      <c r="K26" s="33">
        <f t="shared" si="1"/>
        <v>15495.099999999999</v>
      </c>
      <c r="L26" s="33">
        <f t="shared" si="2"/>
        <v>35295.1</v>
      </c>
    </row>
    <row r="27" spans="1:12" customFormat="1" ht="15">
      <c r="A27" s="2">
        <v>21</v>
      </c>
      <c r="B27" s="2" t="s">
        <v>29</v>
      </c>
      <c r="C27" s="2" t="s">
        <v>134</v>
      </c>
      <c r="D27" s="6">
        <v>5240</v>
      </c>
      <c r="E27" s="6">
        <v>7200</v>
      </c>
      <c r="F27" s="6">
        <v>8280</v>
      </c>
      <c r="G27" s="6">
        <f t="shared" si="0"/>
        <v>20720</v>
      </c>
      <c r="H27" s="6">
        <v>6480</v>
      </c>
      <c r="I27" s="6">
        <v>5907.52</v>
      </c>
      <c r="J27" s="6">
        <v>5907.52</v>
      </c>
      <c r="K27" s="33">
        <f t="shared" si="1"/>
        <v>18295.04</v>
      </c>
      <c r="L27" s="33">
        <f t="shared" si="2"/>
        <v>39015.040000000001</v>
      </c>
    </row>
    <row r="28" spans="1:12" customFormat="1" ht="15">
      <c r="A28" s="2">
        <v>22</v>
      </c>
      <c r="B28" s="2" t="s">
        <v>30</v>
      </c>
      <c r="C28" s="2" t="s">
        <v>135</v>
      </c>
      <c r="D28" s="6">
        <v>2500</v>
      </c>
      <c r="E28" s="6">
        <v>2390</v>
      </c>
      <c r="F28" s="6">
        <v>3000</v>
      </c>
      <c r="G28" s="6">
        <f t="shared" si="0"/>
        <v>7890</v>
      </c>
      <c r="H28" s="6">
        <v>5023.59</v>
      </c>
      <c r="I28" s="6">
        <v>5023.59</v>
      </c>
      <c r="J28" s="6">
        <v>5023.59</v>
      </c>
      <c r="K28" s="33">
        <f t="shared" si="1"/>
        <v>15070.77</v>
      </c>
      <c r="L28" s="33">
        <f t="shared" si="2"/>
        <v>22960.77</v>
      </c>
    </row>
    <row r="29" spans="1:12" customFormat="1" ht="15">
      <c r="A29" s="2">
        <v>23</v>
      </c>
      <c r="B29" s="2" t="s">
        <v>20</v>
      </c>
      <c r="C29" s="2" t="s">
        <v>136</v>
      </c>
      <c r="D29" s="6">
        <v>11490</v>
      </c>
      <c r="E29" s="6">
        <v>11880</v>
      </c>
      <c r="F29" s="6">
        <v>13050</v>
      </c>
      <c r="G29" s="6">
        <f t="shared" si="0"/>
        <v>36420</v>
      </c>
      <c r="H29" s="6">
        <v>12960</v>
      </c>
      <c r="I29" s="6">
        <v>14499.38</v>
      </c>
      <c r="J29" s="6">
        <v>14400</v>
      </c>
      <c r="K29" s="33">
        <f t="shared" si="1"/>
        <v>41859.379999999997</v>
      </c>
      <c r="L29" s="33">
        <f t="shared" si="2"/>
        <v>78279.38</v>
      </c>
    </row>
    <row r="30" spans="1:12" customFormat="1" ht="15">
      <c r="A30" s="2">
        <v>24</v>
      </c>
      <c r="B30" s="2" t="s">
        <v>107</v>
      </c>
      <c r="C30" s="2" t="s">
        <v>108</v>
      </c>
      <c r="D30" s="6">
        <v>5470</v>
      </c>
      <c r="E30" s="6">
        <v>8180</v>
      </c>
      <c r="F30" s="6">
        <v>5450</v>
      </c>
      <c r="G30" s="6">
        <f t="shared" si="0"/>
        <v>19100</v>
      </c>
      <c r="H30" s="6">
        <v>8100</v>
      </c>
      <c r="I30" s="6">
        <v>5686.13</v>
      </c>
      <c r="J30" s="6">
        <v>5686.13</v>
      </c>
      <c r="K30" s="33">
        <f t="shared" si="1"/>
        <v>19472.260000000002</v>
      </c>
      <c r="L30" s="33">
        <f t="shared" si="2"/>
        <v>38572.26</v>
      </c>
    </row>
    <row r="31" spans="1:12" customFormat="1" ht="15">
      <c r="A31" s="2">
        <v>25</v>
      </c>
      <c r="B31" s="2" t="s">
        <v>21</v>
      </c>
      <c r="C31" s="2" t="s">
        <v>22</v>
      </c>
      <c r="D31" s="6">
        <v>3540</v>
      </c>
      <c r="E31" s="6">
        <v>4140</v>
      </c>
      <c r="F31" s="6">
        <v>5700</v>
      </c>
      <c r="G31" s="6">
        <f t="shared" si="0"/>
        <v>13380</v>
      </c>
      <c r="H31" s="6">
        <v>4302.4399999999996</v>
      </c>
      <c r="I31" s="6">
        <v>4302.4399999999996</v>
      </c>
      <c r="J31" s="6">
        <v>4302.4399999999996</v>
      </c>
      <c r="K31" s="33">
        <f t="shared" si="1"/>
        <v>12907.32</v>
      </c>
      <c r="L31" s="33">
        <f t="shared" si="2"/>
        <v>26287.32</v>
      </c>
    </row>
    <row r="32" spans="1:12" customFormat="1" ht="15">
      <c r="A32" s="2">
        <v>26</v>
      </c>
      <c r="B32" s="7" t="s">
        <v>169</v>
      </c>
      <c r="C32" s="8" t="s">
        <v>170</v>
      </c>
      <c r="D32" s="6">
        <v>4420</v>
      </c>
      <c r="E32" s="6">
        <v>6600</v>
      </c>
      <c r="F32" s="6">
        <v>5160</v>
      </c>
      <c r="G32" s="6">
        <f t="shared" si="0"/>
        <v>16180</v>
      </c>
      <c r="H32" s="6">
        <v>6923.3</v>
      </c>
      <c r="I32" s="6">
        <v>6923.3</v>
      </c>
      <c r="J32" s="6">
        <v>6923.3</v>
      </c>
      <c r="K32" s="33">
        <f t="shared" si="1"/>
        <v>20769.900000000001</v>
      </c>
      <c r="L32" s="33">
        <f t="shared" si="2"/>
        <v>36949.9</v>
      </c>
    </row>
    <row r="33" spans="1:12" customFormat="1" ht="15">
      <c r="A33" s="2">
        <v>27</v>
      </c>
      <c r="B33" s="2" t="s">
        <v>23</v>
      </c>
      <c r="C33" s="2" t="s">
        <v>137</v>
      </c>
      <c r="D33" s="6">
        <v>16165</v>
      </c>
      <c r="E33" s="6">
        <v>19135</v>
      </c>
      <c r="F33" s="6">
        <v>16150</v>
      </c>
      <c r="G33" s="6">
        <f t="shared" si="0"/>
        <v>51450</v>
      </c>
      <c r="H33" s="6">
        <v>25243.279999999999</v>
      </c>
      <c r="I33" s="6">
        <v>25243.279999999999</v>
      </c>
      <c r="J33" s="6">
        <v>25243.279999999999</v>
      </c>
      <c r="K33" s="33">
        <f t="shared" si="1"/>
        <v>75729.84</v>
      </c>
      <c r="L33" s="33">
        <f t="shared" si="2"/>
        <v>127179.84</v>
      </c>
    </row>
    <row r="34" spans="1:12" customFormat="1" ht="15">
      <c r="A34" s="2">
        <v>28</v>
      </c>
      <c r="B34" s="2" t="s">
        <v>109</v>
      </c>
      <c r="C34" s="2" t="s">
        <v>110</v>
      </c>
      <c r="D34" s="6">
        <v>6675</v>
      </c>
      <c r="E34" s="6">
        <v>8640</v>
      </c>
      <c r="F34" s="6">
        <v>8880</v>
      </c>
      <c r="G34" s="6">
        <f t="shared" si="0"/>
        <v>24195</v>
      </c>
      <c r="H34" s="6">
        <v>15793.53</v>
      </c>
      <c r="I34" s="6">
        <v>15793.53</v>
      </c>
      <c r="J34" s="6">
        <v>15793.53</v>
      </c>
      <c r="K34" s="33">
        <f t="shared" si="1"/>
        <v>47380.590000000004</v>
      </c>
      <c r="L34" s="33">
        <f t="shared" si="2"/>
        <v>71575.59</v>
      </c>
    </row>
    <row r="35" spans="1:12" customFormat="1" ht="15">
      <c r="A35" s="2">
        <v>29</v>
      </c>
      <c r="B35" s="2" t="s">
        <v>36</v>
      </c>
      <c r="C35" s="2" t="s">
        <v>37</v>
      </c>
      <c r="D35" s="6">
        <v>5820</v>
      </c>
      <c r="E35" s="6">
        <v>8580</v>
      </c>
      <c r="F35" s="6">
        <v>5700</v>
      </c>
      <c r="G35" s="6">
        <f t="shared" si="0"/>
        <v>20100</v>
      </c>
      <c r="H35" s="6">
        <v>5424.04</v>
      </c>
      <c r="I35" s="6">
        <v>5424.04</v>
      </c>
      <c r="J35" s="6">
        <v>5424.04</v>
      </c>
      <c r="K35" s="33">
        <f t="shared" si="1"/>
        <v>16272.119999999999</v>
      </c>
      <c r="L35" s="33">
        <f t="shared" si="2"/>
        <v>36372.119999999995</v>
      </c>
    </row>
    <row r="36" spans="1:12" customFormat="1" ht="15">
      <c r="A36" s="2">
        <v>30</v>
      </c>
      <c r="B36" s="2" t="s">
        <v>31</v>
      </c>
      <c r="C36" s="2" t="s">
        <v>138</v>
      </c>
      <c r="D36" s="6">
        <v>5340</v>
      </c>
      <c r="E36" s="6">
        <v>2400</v>
      </c>
      <c r="F36" s="6">
        <v>4080</v>
      </c>
      <c r="G36" s="6">
        <f t="shared" si="0"/>
        <v>11820</v>
      </c>
      <c r="H36" s="6">
        <v>3240</v>
      </c>
      <c r="I36" s="6">
        <v>3960</v>
      </c>
      <c r="J36" s="6">
        <v>3600</v>
      </c>
      <c r="K36" s="33">
        <f t="shared" si="1"/>
        <v>10800</v>
      </c>
      <c r="L36" s="33">
        <f t="shared" si="2"/>
        <v>22620</v>
      </c>
    </row>
    <row r="37" spans="1:12" customFormat="1" ht="15">
      <c r="A37" s="2">
        <v>31</v>
      </c>
      <c r="B37" s="2" t="s">
        <v>38</v>
      </c>
      <c r="C37" s="2" t="s">
        <v>39</v>
      </c>
      <c r="D37" s="6">
        <v>7350</v>
      </c>
      <c r="E37" s="6">
        <v>2800</v>
      </c>
      <c r="F37" s="6">
        <v>7700</v>
      </c>
      <c r="G37" s="6">
        <f t="shared" si="0"/>
        <v>17850</v>
      </c>
      <c r="H37" s="6">
        <v>7043.77</v>
      </c>
      <c r="I37" s="6">
        <v>7043.77</v>
      </c>
      <c r="J37" s="6">
        <v>7043.77</v>
      </c>
      <c r="K37" s="33">
        <f t="shared" si="1"/>
        <v>21131.31</v>
      </c>
      <c r="L37" s="33">
        <f t="shared" si="2"/>
        <v>38981.31</v>
      </c>
    </row>
    <row r="38" spans="1:12" customFormat="1" ht="15">
      <c r="A38" s="2">
        <v>32</v>
      </c>
      <c r="B38" s="2" t="s">
        <v>40</v>
      </c>
      <c r="C38" s="2" t="s">
        <v>41</v>
      </c>
      <c r="D38" s="6">
        <v>5640</v>
      </c>
      <c r="E38" s="6">
        <v>9300</v>
      </c>
      <c r="F38" s="6">
        <v>5580</v>
      </c>
      <c r="G38" s="6">
        <f t="shared" si="0"/>
        <v>20520</v>
      </c>
      <c r="H38" s="6">
        <v>11340</v>
      </c>
      <c r="I38" s="6">
        <v>5860.31</v>
      </c>
      <c r="J38" s="6">
        <v>5860.31</v>
      </c>
      <c r="K38" s="33">
        <f t="shared" si="1"/>
        <v>23060.620000000003</v>
      </c>
      <c r="L38" s="33">
        <f t="shared" si="2"/>
        <v>43580.62</v>
      </c>
    </row>
    <row r="39" spans="1:12" customFormat="1" ht="15">
      <c r="A39" s="2">
        <v>33</v>
      </c>
      <c r="B39" s="2" t="s">
        <v>42</v>
      </c>
      <c r="C39" s="2" t="s">
        <v>43</v>
      </c>
      <c r="D39" s="6">
        <v>4920</v>
      </c>
      <c r="E39" s="6">
        <v>8580</v>
      </c>
      <c r="F39" s="6">
        <v>4920</v>
      </c>
      <c r="G39" s="6">
        <f t="shared" si="0"/>
        <v>18420</v>
      </c>
      <c r="H39" s="6">
        <v>11340</v>
      </c>
      <c r="I39" s="6">
        <v>4614.99</v>
      </c>
      <c r="J39" s="6">
        <v>4614.99</v>
      </c>
      <c r="K39" s="33">
        <f t="shared" si="1"/>
        <v>20569.98</v>
      </c>
      <c r="L39" s="33">
        <f t="shared" si="2"/>
        <v>38989.979999999996</v>
      </c>
    </row>
    <row r="40" spans="1:12" customFormat="1" ht="15">
      <c r="A40" s="2">
        <v>34</v>
      </c>
      <c r="B40" s="2" t="s">
        <v>44</v>
      </c>
      <c r="C40" s="2" t="s">
        <v>45</v>
      </c>
      <c r="D40" s="6">
        <v>4920</v>
      </c>
      <c r="E40" s="6">
        <v>6720</v>
      </c>
      <c r="F40" s="6">
        <v>7940</v>
      </c>
      <c r="G40" s="6">
        <f t="shared" si="0"/>
        <v>19580</v>
      </c>
      <c r="H40" s="6">
        <v>6988.42</v>
      </c>
      <c r="I40" s="6">
        <v>6988.42</v>
      </c>
      <c r="J40" s="6">
        <v>6988.42</v>
      </c>
      <c r="K40" s="33">
        <f t="shared" si="1"/>
        <v>20965.260000000002</v>
      </c>
      <c r="L40" s="33">
        <f t="shared" si="2"/>
        <v>40545.26</v>
      </c>
    </row>
    <row r="41" spans="1:12" customFormat="1" ht="15">
      <c r="A41" s="2">
        <v>35</v>
      </c>
      <c r="B41" s="2" t="s">
        <v>46</v>
      </c>
      <c r="C41" s="2" t="s">
        <v>47</v>
      </c>
      <c r="D41" s="6">
        <v>1660</v>
      </c>
      <c r="E41" s="6">
        <v>2150</v>
      </c>
      <c r="F41" s="6">
        <v>2170</v>
      </c>
      <c r="G41" s="6">
        <f t="shared" si="0"/>
        <v>5980</v>
      </c>
      <c r="H41" s="6">
        <v>3867.8</v>
      </c>
      <c r="I41" s="6">
        <v>3867.8</v>
      </c>
      <c r="J41" s="6">
        <v>3867.8</v>
      </c>
      <c r="K41" s="33">
        <f t="shared" si="1"/>
        <v>11603.400000000001</v>
      </c>
      <c r="L41" s="33">
        <f t="shared" si="2"/>
        <v>17583.400000000001</v>
      </c>
    </row>
    <row r="42" spans="1:12" customFormat="1" ht="15">
      <c r="A42" s="2">
        <v>36</v>
      </c>
      <c r="B42" s="2" t="s">
        <v>48</v>
      </c>
      <c r="C42" s="2" t="s">
        <v>139</v>
      </c>
      <c r="D42" s="6">
        <v>5450</v>
      </c>
      <c r="E42" s="6">
        <v>5475</v>
      </c>
      <c r="F42" s="6">
        <v>5440</v>
      </c>
      <c r="G42" s="6">
        <f t="shared" si="0"/>
        <v>16365</v>
      </c>
      <c r="H42" s="6">
        <v>4408.25</v>
      </c>
      <c r="I42" s="6">
        <v>4408.25</v>
      </c>
      <c r="J42" s="6">
        <v>4408.25</v>
      </c>
      <c r="K42" s="33">
        <f t="shared" si="1"/>
        <v>13224.75</v>
      </c>
      <c r="L42" s="33">
        <f t="shared" si="2"/>
        <v>29589.75</v>
      </c>
    </row>
    <row r="43" spans="1:12" customFormat="1" ht="30">
      <c r="A43" s="2">
        <v>37</v>
      </c>
      <c r="B43" s="7" t="s">
        <v>171</v>
      </c>
      <c r="C43" s="9" t="s">
        <v>172</v>
      </c>
      <c r="D43" s="6">
        <v>1810</v>
      </c>
      <c r="E43" s="6">
        <v>2695</v>
      </c>
      <c r="F43" s="6">
        <v>3355</v>
      </c>
      <c r="G43" s="6">
        <f t="shared" si="0"/>
        <v>7860</v>
      </c>
      <c r="H43" s="6">
        <v>7090.97</v>
      </c>
      <c r="I43" s="6">
        <v>7090.97</v>
      </c>
      <c r="J43" s="6">
        <v>7090.97</v>
      </c>
      <c r="K43" s="33">
        <f t="shared" si="1"/>
        <v>21272.91</v>
      </c>
      <c r="L43" s="33">
        <f t="shared" si="2"/>
        <v>29132.91</v>
      </c>
    </row>
    <row r="44" spans="1:12" customFormat="1" ht="15">
      <c r="A44" s="2">
        <v>38</v>
      </c>
      <c r="B44" s="2" t="s">
        <v>49</v>
      </c>
      <c r="C44" s="2" t="s">
        <v>140</v>
      </c>
      <c r="D44" s="6">
        <v>7440</v>
      </c>
      <c r="E44" s="6">
        <v>7460</v>
      </c>
      <c r="F44" s="6">
        <v>7500</v>
      </c>
      <c r="G44" s="6">
        <f t="shared" si="0"/>
        <v>22400</v>
      </c>
      <c r="H44" s="6">
        <v>6643.31</v>
      </c>
      <c r="I44" s="6">
        <v>6643.31</v>
      </c>
      <c r="J44" s="6">
        <v>6643.31</v>
      </c>
      <c r="K44" s="33">
        <f t="shared" si="1"/>
        <v>19929.93</v>
      </c>
      <c r="L44" s="33">
        <f t="shared" si="2"/>
        <v>42329.93</v>
      </c>
    </row>
    <row r="45" spans="1:12" customFormat="1" ht="15">
      <c r="A45" s="2">
        <v>39</v>
      </c>
      <c r="B45" s="2" t="s">
        <v>50</v>
      </c>
      <c r="C45" s="2" t="s">
        <v>51</v>
      </c>
      <c r="D45" s="6">
        <v>12200</v>
      </c>
      <c r="E45" s="6">
        <v>33800</v>
      </c>
      <c r="F45" s="6">
        <v>12130</v>
      </c>
      <c r="G45" s="6">
        <f t="shared" si="0"/>
        <v>58130</v>
      </c>
      <c r="H45" s="6">
        <v>34020</v>
      </c>
      <c r="I45" s="6">
        <v>12615.94</v>
      </c>
      <c r="J45" s="6">
        <v>12615.94</v>
      </c>
      <c r="K45" s="33">
        <f t="shared" si="1"/>
        <v>59251.880000000005</v>
      </c>
      <c r="L45" s="33">
        <f t="shared" si="2"/>
        <v>117381.88</v>
      </c>
    </row>
    <row r="46" spans="1:12" customFormat="1" ht="15">
      <c r="A46" s="2">
        <v>40</v>
      </c>
      <c r="B46" s="2" t="s">
        <v>52</v>
      </c>
      <c r="C46" s="2" t="s">
        <v>141</v>
      </c>
      <c r="D46" s="6">
        <v>3180</v>
      </c>
      <c r="E46" s="6">
        <v>3300</v>
      </c>
      <c r="F46" s="6">
        <v>7500</v>
      </c>
      <c r="G46" s="6">
        <f t="shared" si="0"/>
        <v>13980</v>
      </c>
      <c r="H46" s="6">
        <v>1253.46</v>
      </c>
      <c r="I46" s="6">
        <v>1253.46</v>
      </c>
      <c r="J46" s="6">
        <v>1253.46</v>
      </c>
      <c r="K46" s="33">
        <f t="shared" si="1"/>
        <v>3760.38</v>
      </c>
      <c r="L46" s="33">
        <f t="shared" si="2"/>
        <v>17740.38</v>
      </c>
    </row>
    <row r="47" spans="1:12" customFormat="1" ht="15">
      <c r="A47" s="2">
        <v>41</v>
      </c>
      <c r="B47" s="2" t="s">
        <v>53</v>
      </c>
      <c r="C47" s="2" t="s">
        <v>54</v>
      </c>
      <c r="D47" s="6">
        <v>2100</v>
      </c>
      <c r="E47" s="6">
        <v>1400</v>
      </c>
      <c r="F47" s="6">
        <v>2200</v>
      </c>
      <c r="G47" s="6">
        <f t="shared" si="0"/>
        <v>5700</v>
      </c>
      <c r="H47" s="6">
        <v>3779.9999999999995</v>
      </c>
      <c r="I47" s="6">
        <v>4619.9999999999991</v>
      </c>
      <c r="J47" s="6">
        <v>4199.9999999999991</v>
      </c>
      <c r="K47" s="33">
        <f t="shared" si="1"/>
        <v>12599.999999999996</v>
      </c>
      <c r="L47" s="33">
        <f t="shared" si="2"/>
        <v>18299.999999999996</v>
      </c>
    </row>
    <row r="48" spans="1:12" customFormat="1" ht="15">
      <c r="A48" s="2">
        <v>42</v>
      </c>
      <c r="B48" s="2" t="s">
        <v>55</v>
      </c>
      <c r="C48" s="2" t="s">
        <v>56</v>
      </c>
      <c r="D48" s="6">
        <v>2740</v>
      </c>
      <c r="E48" s="6">
        <v>2615</v>
      </c>
      <c r="F48" s="6">
        <v>2880</v>
      </c>
      <c r="G48" s="6">
        <f t="shared" si="0"/>
        <v>8235</v>
      </c>
      <c r="H48" s="6">
        <v>5801.71</v>
      </c>
      <c r="I48" s="6">
        <v>5801.71</v>
      </c>
      <c r="J48" s="6">
        <v>5801.71</v>
      </c>
      <c r="K48" s="33">
        <f t="shared" si="1"/>
        <v>17405.13</v>
      </c>
      <c r="L48" s="33">
        <f t="shared" si="2"/>
        <v>25640.13</v>
      </c>
    </row>
    <row r="49" spans="1:12" customFormat="1" ht="15">
      <c r="A49" s="2">
        <v>43</v>
      </c>
      <c r="B49" s="2" t="s">
        <v>111</v>
      </c>
      <c r="C49" s="2" t="s">
        <v>112</v>
      </c>
      <c r="D49" s="6">
        <v>15060</v>
      </c>
      <c r="E49" s="6">
        <v>13380</v>
      </c>
      <c r="F49" s="6">
        <v>17100</v>
      </c>
      <c r="G49" s="6">
        <f t="shared" si="0"/>
        <v>45540</v>
      </c>
      <c r="H49" s="6">
        <v>23976.000000000004</v>
      </c>
      <c r="I49" s="6">
        <v>26718.13</v>
      </c>
      <c r="J49" s="6">
        <v>26640.000000000004</v>
      </c>
      <c r="K49" s="33">
        <f t="shared" si="1"/>
        <v>77334.13</v>
      </c>
      <c r="L49" s="33">
        <f t="shared" si="2"/>
        <v>122874.13</v>
      </c>
    </row>
    <row r="50" spans="1:12" customFormat="1" ht="15">
      <c r="A50" s="2">
        <v>44</v>
      </c>
      <c r="B50" s="2" t="s">
        <v>59</v>
      </c>
      <c r="C50" s="2" t="s">
        <v>142</v>
      </c>
      <c r="D50" s="6">
        <v>8590</v>
      </c>
      <c r="E50" s="6">
        <v>10460</v>
      </c>
      <c r="F50" s="6">
        <v>8260</v>
      </c>
      <c r="G50" s="6">
        <f t="shared" si="0"/>
        <v>27310</v>
      </c>
      <c r="H50" s="6">
        <v>12290.37</v>
      </c>
      <c r="I50" s="6">
        <v>5600.7</v>
      </c>
      <c r="J50" s="6">
        <v>5600.7</v>
      </c>
      <c r="K50" s="33">
        <f t="shared" si="1"/>
        <v>23491.77</v>
      </c>
      <c r="L50" s="33">
        <f t="shared" si="2"/>
        <v>50801.770000000004</v>
      </c>
    </row>
    <row r="51" spans="1:12" customFormat="1" ht="15">
      <c r="A51" s="2">
        <v>45</v>
      </c>
      <c r="B51" s="2" t="s">
        <v>57</v>
      </c>
      <c r="C51" s="2" t="s">
        <v>143</v>
      </c>
      <c r="D51" s="6">
        <v>2695</v>
      </c>
      <c r="E51" s="6">
        <v>2675</v>
      </c>
      <c r="F51" s="6">
        <v>2020</v>
      </c>
      <c r="G51" s="6">
        <f t="shared" si="0"/>
        <v>7390</v>
      </c>
      <c r="H51" s="6">
        <v>5759.38</v>
      </c>
      <c r="I51" s="6">
        <v>5759.38</v>
      </c>
      <c r="J51" s="6">
        <v>5759.38</v>
      </c>
      <c r="K51" s="33">
        <f t="shared" si="1"/>
        <v>17278.14</v>
      </c>
      <c r="L51" s="33">
        <f t="shared" si="2"/>
        <v>24668.14</v>
      </c>
    </row>
    <row r="52" spans="1:12" customFormat="1" ht="15">
      <c r="A52" s="2">
        <v>46</v>
      </c>
      <c r="B52" s="2" t="s">
        <v>58</v>
      </c>
      <c r="C52" s="2" t="s">
        <v>144</v>
      </c>
      <c r="D52" s="6">
        <v>8985</v>
      </c>
      <c r="E52" s="6">
        <v>9770</v>
      </c>
      <c r="F52" s="6">
        <v>12150</v>
      </c>
      <c r="G52" s="6">
        <f t="shared" si="0"/>
        <v>30905</v>
      </c>
      <c r="H52" s="6">
        <v>16200</v>
      </c>
      <c r="I52" s="6">
        <v>19800</v>
      </c>
      <c r="J52" s="6">
        <v>18000</v>
      </c>
      <c r="K52" s="33">
        <f t="shared" si="1"/>
        <v>54000</v>
      </c>
      <c r="L52" s="33">
        <f t="shared" si="2"/>
        <v>84905</v>
      </c>
    </row>
    <row r="53" spans="1:12" customFormat="1" ht="15">
      <c r="A53" s="2">
        <v>47</v>
      </c>
      <c r="B53" s="2" t="s">
        <v>2</v>
      </c>
      <c r="C53" s="2" t="s">
        <v>145</v>
      </c>
      <c r="D53" s="6">
        <v>3580</v>
      </c>
      <c r="E53" s="6">
        <v>3820</v>
      </c>
      <c r="F53" s="6">
        <v>4220</v>
      </c>
      <c r="G53" s="6">
        <f t="shared" si="0"/>
        <v>11620</v>
      </c>
      <c r="H53" s="6">
        <v>4849.41</v>
      </c>
      <c r="I53" s="6">
        <v>4849.41</v>
      </c>
      <c r="J53" s="6">
        <v>4849.41</v>
      </c>
      <c r="K53" s="33">
        <f t="shared" si="1"/>
        <v>14548.23</v>
      </c>
      <c r="L53" s="33">
        <f t="shared" si="2"/>
        <v>26168.23</v>
      </c>
    </row>
    <row r="54" spans="1:12" customFormat="1" ht="15">
      <c r="A54" s="2">
        <v>48</v>
      </c>
      <c r="B54" s="7" t="s">
        <v>3</v>
      </c>
      <c r="C54" s="8" t="s">
        <v>173</v>
      </c>
      <c r="D54" s="6">
        <v>1425</v>
      </c>
      <c r="E54" s="6">
        <v>1175</v>
      </c>
      <c r="F54" s="6">
        <v>1425</v>
      </c>
      <c r="G54" s="6">
        <f t="shared" si="0"/>
        <v>4025</v>
      </c>
      <c r="H54" s="6">
        <v>3240</v>
      </c>
      <c r="I54" s="6">
        <v>3408.75</v>
      </c>
      <c r="J54" s="6">
        <v>3408.75</v>
      </c>
      <c r="K54" s="33">
        <f t="shared" si="1"/>
        <v>10057.5</v>
      </c>
      <c r="L54" s="33">
        <f t="shared" si="2"/>
        <v>14082.5</v>
      </c>
    </row>
    <row r="55" spans="1:12" customFormat="1" ht="15">
      <c r="A55" s="2">
        <v>49</v>
      </c>
      <c r="B55" s="2" t="s">
        <v>4</v>
      </c>
      <c r="C55" s="2" t="s">
        <v>5</v>
      </c>
      <c r="D55" s="6">
        <v>6700</v>
      </c>
      <c r="E55" s="6">
        <v>7880</v>
      </c>
      <c r="F55" s="6">
        <v>9580</v>
      </c>
      <c r="G55" s="6">
        <f t="shared" si="0"/>
        <v>24160</v>
      </c>
      <c r="H55" s="6">
        <v>16349.62529032258</v>
      </c>
      <c r="I55" s="6">
        <v>16433.28</v>
      </c>
      <c r="J55" s="6">
        <v>16433.28</v>
      </c>
      <c r="K55" s="33">
        <f t="shared" si="1"/>
        <v>49216.185290322581</v>
      </c>
      <c r="L55" s="33">
        <f t="shared" si="2"/>
        <v>73376.185290322581</v>
      </c>
    </row>
    <row r="56" spans="1:12" customFormat="1" ht="15">
      <c r="A56" s="3">
        <v>50</v>
      </c>
      <c r="B56" s="3" t="s">
        <v>6</v>
      </c>
      <c r="C56" s="3" t="s">
        <v>7</v>
      </c>
      <c r="D56" s="10">
        <v>9620</v>
      </c>
      <c r="E56" s="10">
        <v>9240</v>
      </c>
      <c r="F56" s="10">
        <v>0</v>
      </c>
      <c r="G56" s="10">
        <f t="shared" si="0"/>
        <v>18860</v>
      </c>
      <c r="H56" s="10">
        <v>0</v>
      </c>
      <c r="I56" s="10">
        <v>0</v>
      </c>
      <c r="J56" s="10">
        <v>0</v>
      </c>
      <c r="K56" s="34">
        <f t="shared" si="1"/>
        <v>0</v>
      </c>
      <c r="L56" s="34">
        <f t="shared" si="2"/>
        <v>18860</v>
      </c>
    </row>
    <row r="57" spans="1:12" customFormat="1" ht="15">
      <c r="A57" s="2">
        <v>51</v>
      </c>
      <c r="B57" s="2" t="s">
        <v>32</v>
      </c>
      <c r="C57" s="2" t="s">
        <v>146</v>
      </c>
      <c r="D57" s="6">
        <v>32255</v>
      </c>
      <c r="E57" s="6">
        <v>33915</v>
      </c>
      <c r="F57" s="6">
        <v>37055</v>
      </c>
      <c r="G57" s="6">
        <f t="shared" si="0"/>
        <v>103225</v>
      </c>
      <c r="H57" s="6">
        <v>38050.54348387097</v>
      </c>
      <c r="I57" s="6">
        <v>38114.800000000003</v>
      </c>
      <c r="J57" s="6">
        <v>38114.800000000003</v>
      </c>
      <c r="K57" s="33">
        <f t="shared" si="1"/>
        <v>114280.14348387097</v>
      </c>
      <c r="L57" s="33">
        <f t="shared" si="2"/>
        <v>217505.14348387095</v>
      </c>
    </row>
    <row r="58" spans="1:12" customFormat="1" ht="15">
      <c r="A58" s="2">
        <v>52</v>
      </c>
      <c r="B58" s="2" t="s">
        <v>113</v>
      </c>
      <c r="C58" s="2" t="s">
        <v>114</v>
      </c>
      <c r="D58" s="6">
        <v>1920</v>
      </c>
      <c r="E58" s="6">
        <v>2920</v>
      </c>
      <c r="F58" s="6">
        <v>2130</v>
      </c>
      <c r="G58" s="6">
        <f t="shared" si="0"/>
        <v>6970</v>
      </c>
      <c r="H58" s="6">
        <v>11016</v>
      </c>
      <c r="I58" s="6">
        <v>13464</v>
      </c>
      <c r="J58" s="6">
        <v>12240</v>
      </c>
      <c r="K58" s="33">
        <f t="shared" si="1"/>
        <v>36720</v>
      </c>
      <c r="L58" s="33">
        <f t="shared" si="2"/>
        <v>43690</v>
      </c>
    </row>
    <row r="59" spans="1:12" customFormat="1" ht="15">
      <c r="A59" s="2">
        <v>53</v>
      </c>
      <c r="B59" s="2" t="s">
        <v>24</v>
      </c>
      <c r="C59" s="2" t="s">
        <v>147</v>
      </c>
      <c r="D59" s="6">
        <v>4140</v>
      </c>
      <c r="E59" s="6">
        <v>10800</v>
      </c>
      <c r="F59" s="6">
        <v>12420</v>
      </c>
      <c r="G59" s="6">
        <f t="shared" si="0"/>
        <v>27360</v>
      </c>
      <c r="H59" s="6">
        <v>9720</v>
      </c>
      <c r="I59" s="6">
        <v>3862.92</v>
      </c>
      <c r="J59" s="6">
        <v>3862.92</v>
      </c>
      <c r="K59" s="33">
        <f t="shared" si="1"/>
        <v>17445.84</v>
      </c>
      <c r="L59" s="33">
        <f t="shared" si="2"/>
        <v>44805.84</v>
      </c>
    </row>
    <row r="60" spans="1:12" customFormat="1" ht="15">
      <c r="A60" s="2">
        <v>54</v>
      </c>
      <c r="B60" s="2" t="s">
        <v>115</v>
      </c>
      <c r="C60" s="2" t="s">
        <v>148</v>
      </c>
      <c r="D60" s="6">
        <v>5560</v>
      </c>
      <c r="E60" s="6">
        <v>5610</v>
      </c>
      <c r="F60" s="6">
        <v>8680</v>
      </c>
      <c r="G60" s="6">
        <f t="shared" si="0"/>
        <v>19850</v>
      </c>
      <c r="H60" s="6">
        <v>5806.59</v>
      </c>
      <c r="I60" s="6">
        <v>5806.59</v>
      </c>
      <c r="J60" s="6">
        <v>5806.59</v>
      </c>
      <c r="K60" s="33">
        <f t="shared" si="1"/>
        <v>17419.77</v>
      </c>
      <c r="L60" s="33">
        <f t="shared" si="2"/>
        <v>37269.770000000004</v>
      </c>
    </row>
    <row r="61" spans="1:12" customFormat="1" ht="15">
      <c r="A61" s="2">
        <v>55</v>
      </c>
      <c r="B61" s="7" t="s">
        <v>174</v>
      </c>
      <c r="C61" s="8" t="s">
        <v>175</v>
      </c>
      <c r="D61" s="6">
        <v>885</v>
      </c>
      <c r="E61" s="6">
        <v>1195</v>
      </c>
      <c r="F61" s="6">
        <v>845</v>
      </c>
      <c r="G61" s="6">
        <f t="shared" si="0"/>
        <v>2925</v>
      </c>
      <c r="H61" s="6">
        <v>13661.999999999998</v>
      </c>
      <c r="I61" s="6">
        <v>16697.999999999996</v>
      </c>
      <c r="J61" s="6">
        <v>15179.999999999998</v>
      </c>
      <c r="K61" s="33">
        <f t="shared" si="1"/>
        <v>45539.999999999993</v>
      </c>
      <c r="L61" s="33">
        <f t="shared" si="2"/>
        <v>48464.999999999993</v>
      </c>
    </row>
    <row r="62" spans="1:12" customFormat="1" ht="15">
      <c r="A62" s="2">
        <v>56</v>
      </c>
      <c r="B62" s="2" t="s">
        <v>116</v>
      </c>
      <c r="C62" s="2" t="s">
        <v>117</v>
      </c>
      <c r="D62" s="6">
        <v>1640</v>
      </c>
      <c r="E62" s="6">
        <v>3120</v>
      </c>
      <c r="F62" s="6">
        <v>1640</v>
      </c>
      <c r="G62" s="6">
        <f t="shared" si="0"/>
        <v>6400</v>
      </c>
      <c r="H62" s="6">
        <v>4646.765041002699</v>
      </c>
      <c r="I62" s="6">
        <v>1023.93</v>
      </c>
      <c r="J62" s="6">
        <v>1023.93</v>
      </c>
      <c r="K62" s="33">
        <f t="shared" si="1"/>
        <v>6694.6250410026996</v>
      </c>
      <c r="L62" s="33">
        <f t="shared" si="2"/>
        <v>13094.625041002699</v>
      </c>
    </row>
    <row r="63" spans="1:12" customFormat="1" ht="15">
      <c r="A63" s="2">
        <v>57</v>
      </c>
      <c r="B63" s="2" t="s">
        <v>25</v>
      </c>
      <c r="C63" s="2" t="s">
        <v>149</v>
      </c>
      <c r="D63" s="6">
        <v>4155</v>
      </c>
      <c r="E63" s="6">
        <v>9930</v>
      </c>
      <c r="F63" s="6">
        <v>4135</v>
      </c>
      <c r="G63" s="6">
        <f t="shared" si="0"/>
        <v>18220</v>
      </c>
      <c r="H63" s="6">
        <v>9720</v>
      </c>
      <c r="I63" s="6">
        <v>3724.55</v>
      </c>
      <c r="J63" s="6">
        <v>3724.55</v>
      </c>
      <c r="K63" s="33">
        <f t="shared" si="1"/>
        <v>17169.099999999999</v>
      </c>
      <c r="L63" s="33">
        <f t="shared" si="2"/>
        <v>35389.1</v>
      </c>
    </row>
    <row r="64" spans="1:12" customFormat="1" ht="15">
      <c r="A64" s="2">
        <v>58</v>
      </c>
      <c r="B64" s="2" t="s">
        <v>33</v>
      </c>
      <c r="C64" s="2" t="s">
        <v>150</v>
      </c>
      <c r="D64" s="6">
        <v>3000</v>
      </c>
      <c r="E64" s="6">
        <v>3420</v>
      </c>
      <c r="F64" s="6">
        <v>780</v>
      </c>
      <c r="G64" s="6">
        <f t="shared" si="0"/>
        <v>7200</v>
      </c>
      <c r="H64" s="6">
        <v>3791.29</v>
      </c>
      <c r="I64" s="6">
        <v>3791.29</v>
      </c>
      <c r="J64" s="6">
        <v>3791.29</v>
      </c>
      <c r="K64" s="33">
        <f t="shared" si="1"/>
        <v>11373.869999999999</v>
      </c>
      <c r="L64" s="33">
        <f t="shared" si="2"/>
        <v>18573.87</v>
      </c>
    </row>
    <row r="65" spans="1:12" customFormat="1" ht="15">
      <c r="A65" s="2">
        <v>59</v>
      </c>
      <c r="B65" s="2" t="s">
        <v>118</v>
      </c>
      <c r="C65" s="2" t="s">
        <v>119</v>
      </c>
      <c r="D65" s="6">
        <v>4015</v>
      </c>
      <c r="E65" s="6">
        <v>4125</v>
      </c>
      <c r="F65" s="6">
        <v>4510</v>
      </c>
      <c r="G65" s="6">
        <f t="shared" si="0"/>
        <v>12650</v>
      </c>
      <c r="H65" s="6">
        <v>4157.9999999999991</v>
      </c>
      <c r="I65" s="6">
        <v>4834.76</v>
      </c>
      <c r="J65" s="6">
        <v>4619.9999999999991</v>
      </c>
      <c r="K65" s="33">
        <f t="shared" si="1"/>
        <v>13612.759999999998</v>
      </c>
      <c r="L65" s="33">
        <f t="shared" si="2"/>
        <v>26262.76</v>
      </c>
    </row>
    <row r="66" spans="1:12" customFormat="1" ht="15">
      <c r="A66" s="2">
        <v>60</v>
      </c>
      <c r="B66" s="2" t="s">
        <v>26</v>
      </c>
      <c r="C66" s="2" t="s">
        <v>151</v>
      </c>
      <c r="D66" s="6">
        <v>4900</v>
      </c>
      <c r="E66" s="6">
        <v>3550</v>
      </c>
      <c r="F66" s="6">
        <v>6740</v>
      </c>
      <c r="G66" s="6">
        <f t="shared" si="0"/>
        <v>15190</v>
      </c>
      <c r="H66" s="6">
        <v>11398.3</v>
      </c>
      <c r="I66" s="6">
        <v>11398.3</v>
      </c>
      <c r="J66" s="6">
        <v>11398.3</v>
      </c>
      <c r="K66" s="33">
        <f t="shared" si="1"/>
        <v>34194.899999999994</v>
      </c>
      <c r="L66" s="33">
        <f t="shared" si="2"/>
        <v>49384.899999999994</v>
      </c>
    </row>
    <row r="67" spans="1:12" customFormat="1" ht="15">
      <c r="A67" s="2">
        <v>61</v>
      </c>
      <c r="B67" s="2" t="s">
        <v>152</v>
      </c>
      <c r="C67" s="2" t="s">
        <v>153</v>
      </c>
      <c r="D67" s="6">
        <v>1600</v>
      </c>
      <c r="E67" s="6">
        <v>1600</v>
      </c>
      <c r="F67" s="6">
        <v>2150</v>
      </c>
      <c r="G67" s="6">
        <f t="shared" si="0"/>
        <v>5350</v>
      </c>
      <c r="H67" s="6">
        <v>5012.1899999999996</v>
      </c>
      <c r="I67" s="6">
        <v>5012.1899999999996</v>
      </c>
      <c r="J67" s="6">
        <v>5012.1899999999996</v>
      </c>
      <c r="K67" s="33">
        <f t="shared" si="1"/>
        <v>15036.57</v>
      </c>
      <c r="L67" s="33">
        <f t="shared" si="2"/>
        <v>20386.57</v>
      </c>
    </row>
    <row r="68" spans="1:12" customFormat="1" ht="15">
      <c r="A68" s="2">
        <v>62</v>
      </c>
      <c r="B68" s="2" t="s">
        <v>8</v>
      </c>
      <c r="C68" s="2" t="s">
        <v>154</v>
      </c>
      <c r="D68" s="6">
        <v>20060</v>
      </c>
      <c r="E68" s="6">
        <v>20990</v>
      </c>
      <c r="F68" s="6">
        <v>25490</v>
      </c>
      <c r="G68" s="6">
        <f t="shared" si="0"/>
        <v>66540</v>
      </c>
      <c r="H68" s="6">
        <v>26649.759999999998</v>
      </c>
      <c r="I68" s="6">
        <v>26649.759999999998</v>
      </c>
      <c r="J68" s="6">
        <v>26649.759999999998</v>
      </c>
      <c r="K68" s="33">
        <f t="shared" si="1"/>
        <v>79949.279999999999</v>
      </c>
      <c r="L68" s="33">
        <f t="shared" si="2"/>
        <v>146489.28</v>
      </c>
    </row>
    <row r="69" spans="1:12" customFormat="1" ht="15">
      <c r="A69" s="2">
        <v>63</v>
      </c>
      <c r="B69" s="2" t="s">
        <v>27</v>
      </c>
      <c r="C69" s="2" t="s">
        <v>155</v>
      </c>
      <c r="D69" s="6">
        <v>10120</v>
      </c>
      <c r="E69" s="6">
        <v>7200</v>
      </c>
      <c r="F69" s="6">
        <v>12060</v>
      </c>
      <c r="G69" s="6">
        <f t="shared" si="0"/>
        <v>29380</v>
      </c>
      <c r="H69" s="6">
        <v>12067.35</v>
      </c>
      <c r="I69" s="6">
        <v>12067.35</v>
      </c>
      <c r="J69" s="6">
        <v>12067.35</v>
      </c>
      <c r="K69" s="33">
        <f t="shared" si="1"/>
        <v>36202.050000000003</v>
      </c>
      <c r="L69" s="33">
        <f t="shared" si="2"/>
        <v>65582.05</v>
      </c>
    </row>
    <row r="70" spans="1:12" customFormat="1" ht="15">
      <c r="A70" s="2">
        <v>64</v>
      </c>
      <c r="B70" s="2" t="s">
        <v>60</v>
      </c>
      <c r="C70" s="2" t="s">
        <v>61</v>
      </c>
      <c r="D70" s="6">
        <v>1650</v>
      </c>
      <c r="E70" s="6">
        <v>3050</v>
      </c>
      <c r="F70" s="6">
        <v>2850</v>
      </c>
      <c r="G70" s="6">
        <f t="shared" si="0"/>
        <v>7550</v>
      </c>
      <c r="H70" s="6">
        <v>5034.9799999999996</v>
      </c>
      <c r="I70" s="6">
        <v>5034.9799999999996</v>
      </c>
      <c r="J70" s="6">
        <v>5034.9799999999996</v>
      </c>
      <c r="K70" s="33">
        <f t="shared" si="1"/>
        <v>15104.939999999999</v>
      </c>
      <c r="L70" s="33">
        <f t="shared" si="2"/>
        <v>22654.94</v>
      </c>
    </row>
    <row r="71" spans="1:12" customFormat="1" ht="15">
      <c r="A71" s="2">
        <v>65</v>
      </c>
      <c r="B71" s="2" t="s">
        <v>62</v>
      </c>
      <c r="C71" s="2" t="s">
        <v>63</v>
      </c>
      <c r="D71" s="6">
        <v>5460</v>
      </c>
      <c r="E71" s="6">
        <v>6960</v>
      </c>
      <c r="F71" s="6">
        <v>9080</v>
      </c>
      <c r="G71" s="6">
        <f t="shared" si="0"/>
        <v>21500</v>
      </c>
      <c r="H71" s="6">
        <v>15941.67</v>
      </c>
      <c r="I71" s="6">
        <v>15941.67</v>
      </c>
      <c r="J71" s="6">
        <v>15941.67</v>
      </c>
      <c r="K71" s="33">
        <f t="shared" si="1"/>
        <v>47825.01</v>
      </c>
      <c r="L71" s="33">
        <f t="shared" si="2"/>
        <v>69325.010000000009</v>
      </c>
    </row>
    <row r="72" spans="1:12" customFormat="1" ht="15">
      <c r="A72" s="2">
        <v>66</v>
      </c>
      <c r="B72" s="2" t="s">
        <v>64</v>
      </c>
      <c r="C72" s="2" t="s">
        <v>176</v>
      </c>
      <c r="D72" s="6">
        <v>2470</v>
      </c>
      <c r="E72" s="6">
        <v>2400</v>
      </c>
      <c r="F72" s="6">
        <v>3570</v>
      </c>
      <c r="G72" s="6">
        <f t="shared" ref="G72:G102" si="3">D72+E72+F72</f>
        <v>8440</v>
      </c>
      <c r="H72" s="6">
        <v>4022.45</v>
      </c>
      <c r="I72" s="6">
        <v>4022.45</v>
      </c>
      <c r="J72" s="6">
        <v>4022.45</v>
      </c>
      <c r="K72" s="33">
        <f t="shared" ref="K72:K102" si="4">H72+I72+J72</f>
        <v>12067.349999999999</v>
      </c>
      <c r="L72" s="33">
        <f t="shared" ref="L72:L102" si="5">G72+K72</f>
        <v>20507.349999999999</v>
      </c>
    </row>
    <row r="73" spans="1:12" customFormat="1" ht="15">
      <c r="A73" s="2">
        <v>67</v>
      </c>
      <c r="B73" s="2" t="s">
        <v>34</v>
      </c>
      <c r="C73" s="2" t="s">
        <v>35</v>
      </c>
      <c r="D73" s="6">
        <v>9040</v>
      </c>
      <c r="E73" s="6">
        <v>9440</v>
      </c>
      <c r="F73" s="6">
        <v>12220</v>
      </c>
      <c r="G73" s="6">
        <f t="shared" si="3"/>
        <v>30700</v>
      </c>
      <c r="H73" s="6">
        <v>9778.58</v>
      </c>
      <c r="I73" s="6">
        <v>9778.58</v>
      </c>
      <c r="J73" s="6">
        <v>9778.58</v>
      </c>
      <c r="K73" s="33">
        <f t="shared" si="4"/>
        <v>29335.739999999998</v>
      </c>
      <c r="L73" s="33">
        <f t="shared" si="5"/>
        <v>60035.74</v>
      </c>
    </row>
    <row r="74" spans="1:12" customFormat="1" ht="15">
      <c r="A74" s="2">
        <v>68</v>
      </c>
      <c r="B74" s="2" t="s">
        <v>65</v>
      </c>
      <c r="C74" s="2" t="s">
        <v>156</v>
      </c>
      <c r="D74" s="6">
        <v>2480</v>
      </c>
      <c r="E74" s="6">
        <v>3000</v>
      </c>
      <c r="F74" s="6">
        <v>3780</v>
      </c>
      <c r="G74" s="6">
        <f t="shared" si="3"/>
        <v>9260</v>
      </c>
      <c r="H74" s="6">
        <v>2570.4</v>
      </c>
      <c r="I74" s="6">
        <v>2570.4</v>
      </c>
      <c r="J74" s="6">
        <v>2570.4</v>
      </c>
      <c r="K74" s="33">
        <f t="shared" si="4"/>
        <v>7711.2000000000007</v>
      </c>
      <c r="L74" s="33">
        <f t="shared" si="5"/>
        <v>16971.2</v>
      </c>
    </row>
    <row r="75" spans="1:12" customFormat="1" ht="15">
      <c r="A75" s="2">
        <v>69</v>
      </c>
      <c r="B75" s="2" t="s">
        <v>66</v>
      </c>
      <c r="C75" s="2" t="s">
        <v>67</v>
      </c>
      <c r="D75" s="6">
        <v>5085</v>
      </c>
      <c r="E75" s="6">
        <v>5960</v>
      </c>
      <c r="F75" s="6">
        <v>5065</v>
      </c>
      <c r="G75" s="6">
        <f t="shared" si="3"/>
        <v>16110</v>
      </c>
      <c r="H75" s="6">
        <v>9720</v>
      </c>
      <c r="I75" s="6">
        <v>5279.16</v>
      </c>
      <c r="J75" s="6">
        <v>5279.16</v>
      </c>
      <c r="K75" s="33">
        <f t="shared" si="4"/>
        <v>20278.32</v>
      </c>
      <c r="L75" s="33">
        <f t="shared" si="5"/>
        <v>36388.32</v>
      </c>
    </row>
    <row r="76" spans="1:12" customFormat="1" ht="15">
      <c r="A76" s="2">
        <v>70</v>
      </c>
      <c r="B76" s="2" t="s">
        <v>68</v>
      </c>
      <c r="C76" s="2" t="s">
        <v>157</v>
      </c>
      <c r="D76" s="6">
        <v>4840</v>
      </c>
      <c r="E76" s="6">
        <v>6780</v>
      </c>
      <c r="F76" s="6">
        <v>4800</v>
      </c>
      <c r="G76" s="6">
        <f t="shared" si="3"/>
        <v>16420</v>
      </c>
      <c r="H76" s="6">
        <v>6480</v>
      </c>
      <c r="I76" s="6">
        <v>5012.1899999999996</v>
      </c>
      <c r="J76" s="6">
        <v>5012.1899999999996</v>
      </c>
      <c r="K76" s="33">
        <f t="shared" si="4"/>
        <v>16504.379999999997</v>
      </c>
      <c r="L76" s="33">
        <f t="shared" si="5"/>
        <v>32924.379999999997</v>
      </c>
    </row>
    <row r="77" spans="1:12" s="18" customFormat="1" ht="15">
      <c r="A77" s="16">
        <v>71</v>
      </c>
      <c r="B77" s="16" t="s">
        <v>9</v>
      </c>
      <c r="C77" s="16" t="s">
        <v>158</v>
      </c>
      <c r="D77" s="17">
        <v>4980</v>
      </c>
      <c r="E77" s="6">
        <v>5880</v>
      </c>
      <c r="F77" s="6">
        <v>4920</v>
      </c>
      <c r="G77" s="6">
        <f t="shared" si="3"/>
        <v>15780</v>
      </c>
      <c r="H77" s="6">
        <v>6480</v>
      </c>
      <c r="I77" s="6">
        <v>5174.9799999999996</v>
      </c>
      <c r="J77" s="6">
        <v>5174.9799999999996</v>
      </c>
      <c r="K77" s="33">
        <f t="shared" si="4"/>
        <v>16829.96</v>
      </c>
      <c r="L77" s="33">
        <f t="shared" si="5"/>
        <v>32609.96</v>
      </c>
    </row>
    <row r="78" spans="1:12" customFormat="1" ht="15">
      <c r="A78" s="2">
        <v>72</v>
      </c>
      <c r="B78" s="2" t="s">
        <v>69</v>
      </c>
      <c r="C78" s="2" t="s">
        <v>159</v>
      </c>
      <c r="D78" s="6">
        <v>10140</v>
      </c>
      <c r="E78" s="6">
        <v>10200</v>
      </c>
      <c r="F78" s="6">
        <v>10170</v>
      </c>
      <c r="G78" s="6">
        <f t="shared" si="3"/>
        <v>30510</v>
      </c>
      <c r="H78" s="6">
        <v>10368.000000000002</v>
      </c>
      <c r="I78" s="6">
        <v>9942.99</v>
      </c>
      <c r="J78" s="6">
        <v>9942.99</v>
      </c>
      <c r="K78" s="33">
        <f t="shared" si="4"/>
        <v>30253.980000000003</v>
      </c>
      <c r="L78" s="33">
        <f t="shared" si="5"/>
        <v>60763.98</v>
      </c>
    </row>
    <row r="79" spans="1:12" customFormat="1" ht="15">
      <c r="A79" s="2">
        <v>73</v>
      </c>
      <c r="B79" s="2" t="s">
        <v>70</v>
      </c>
      <c r="C79" s="2" t="s">
        <v>71</v>
      </c>
      <c r="D79" s="6">
        <v>325</v>
      </c>
      <c r="E79" s="6">
        <v>500</v>
      </c>
      <c r="F79" s="6">
        <v>250</v>
      </c>
      <c r="G79" s="6">
        <f t="shared" si="3"/>
        <v>1075</v>
      </c>
      <c r="H79" s="6">
        <v>2736.44</v>
      </c>
      <c r="I79" s="6">
        <v>2736.44</v>
      </c>
      <c r="J79" s="6">
        <v>2736.44</v>
      </c>
      <c r="K79" s="33">
        <f t="shared" si="4"/>
        <v>8209.32</v>
      </c>
      <c r="L79" s="33">
        <f t="shared" si="5"/>
        <v>9284.32</v>
      </c>
    </row>
    <row r="80" spans="1:12" customFormat="1" ht="15">
      <c r="A80" s="2">
        <v>74</v>
      </c>
      <c r="B80" s="2" t="s">
        <v>72</v>
      </c>
      <c r="C80" s="2" t="s">
        <v>160</v>
      </c>
      <c r="D80" s="6">
        <v>42800</v>
      </c>
      <c r="E80" s="6">
        <v>50980</v>
      </c>
      <c r="F80" s="6">
        <v>51400</v>
      </c>
      <c r="G80" s="6">
        <f t="shared" si="3"/>
        <v>145180</v>
      </c>
      <c r="H80" s="6">
        <v>55044.58</v>
      </c>
      <c r="I80" s="6">
        <v>55044.58</v>
      </c>
      <c r="J80" s="6">
        <v>55044.58</v>
      </c>
      <c r="K80" s="33">
        <f t="shared" si="4"/>
        <v>165133.74</v>
      </c>
      <c r="L80" s="33">
        <f t="shared" si="5"/>
        <v>310313.74</v>
      </c>
    </row>
    <row r="81" spans="1:12" customFormat="1" ht="15">
      <c r="A81" s="2">
        <v>75</v>
      </c>
      <c r="B81" s="2" t="s">
        <v>73</v>
      </c>
      <c r="C81" s="2" t="s">
        <v>161</v>
      </c>
      <c r="D81" s="6">
        <v>6790</v>
      </c>
      <c r="E81" s="6">
        <v>6130</v>
      </c>
      <c r="F81" s="6">
        <v>3970</v>
      </c>
      <c r="G81" s="6">
        <f t="shared" si="3"/>
        <v>16890</v>
      </c>
      <c r="H81" s="6">
        <v>12795.01</v>
      </c>
      <c r="I81" s="6">
        <v>11111.24</v>
      </c>
      <c r="J81" s="6">
        <v>12795.01</v>
      </c>
      <c r="K81" s="33">
        <f t="shared" si="4"/>
        <v>36701.26</v>
      </c>
      <c r="L81" s="33">
        <f t="shared" si="5"/>
        <v>53591.26</v>
      </c>
    </row>
    <row r="82" spans="1:12" customFormat="1" ht="15">
      <c r="A82" s="2">
        <v>76</v>
      </c>
      <c r="B82" s="2" t="s">
        <v>74</v>
      </c>
      <c r="C82" s="2" t="s">
        <v>75</v>
      </c>
      <c r="D82" s="6">
        <v>3680</v>
      </c>
      <c r="E82" s="6">
        <v>4610</v>
      </c>
      <c r="F82" s="6">
        <v>3610</v>
      </c>
      <c r="G82" s="6">
        <f t="shared" si="3"/>
        <v>11900</v>
      </c>
      <c r="H82" s="6">
        <v>3814.08</v>
      </c>
      <c r="I82" s="6">
        <v>3814.08</v>
      </c>
      <c r="J82" s="6">
        <v>3814.08</v>
      </c>
      <c r="K82" s="33">
        <f t="shared" si="4"/>
        <v>11442.24</v>
      </c>
      <c r="L82" s="33">
        <f t="shared" si="5"/>
        <v>23342.239999999998</v>
      </c>
    </row>
    <row r="83" spans="1:12" customFormat="1" ht="15">
      <c r="A83" s="2">
        <v>77</v>
      </c>
      <c r="B83" s="2" t="s">
        <v>76</v>
      </c>
      <c r="C83" s="2" t="s">
        <v>77</v>
      </c>
      <c r="D83" s="6">
        <v>4510</v>
      </c>
      <c r="E83" s="6">
        <v>5220</v>
      </c>
      <c r="F83" s="6">
        <v>4480</v>
      </c>
      <c r="G83" s="6">
        <f t="shared" si="3"/>
        <v>14210</v>
      </c>
      <c r="H83" s="6">
        <v>6480</v>
      </c>
      <c r="I83" s="6">
        <v>4133.1499999999996</v>
      </c>
      <c r="J83" s="6">
        <v>4133.1499999999996</v>
      </c>
      <c r="K83" s="33">
        <f t="shared" si="4"/>
        <v>14746.3</v>
      </c>
      <c r="L83" s="33">
        <f t="shared" si="5"/>
        <v>28956.3</v>
      </c>
    </row>
    <row r="84" spans="1:12" customFormat="1" ht="15">
      <c r="A84" s="2">
        <v>78</v>
      </c>
      <c r="B84" s="2" t="s">
        <v>78</v>
      </c>
      <c r="C84" s="2" t="s">
        <v>79</v>
      </c>
      <c r="D84" s="6">
        <v>4510</v>
      </c>
      <c r="E84" s="6">
        <v>4920</v>
      </c>
      <c r="F84" s="6">
        <v>6160</v>
      </c>
      <c r="G84" s="6">
        <f t="shared" si="3"/>
        <v>15590</v>
      </c>
      <c r="H84" s="6">
        <v>5093.59</v>
      </c>
      <c r="I84" s="6">
        <v>5093.59</v>
      </c>
      <c r="J84" s="6">
        <v>5093.59</v>
      </c>
      <c r="K84" s="33">
        <f t="shared" si="4"/>
        <v>15280.77</v>
      </c>
      <c r="L84" s="33">
        <f t="shared" si="5"/>
        <v>30870.77</v>
      </c>
    </row>
    <row r="85" spans="1:12" customFormat="1" ht="15">
      <c r="A85" s="2">
        <v>79</v>
      </c>
      <c r="B85" s="2" t="s">
        <v>10</v>
      </c>
      <c r="C85" s="2" t="s">
        <v>11</v>
      </c>
      <c r="D85" s="6">
        <v>1920</v>
      </c>
      <c r="E85" s="6">
        <v>2120</v>
      </c>
      <c r="F85" s="6">
        <v>2720</v>
      </c>
      <c r="G85" s="6">
        <f t="shared" si="3"/>
        <v>6760</v>
      </c>
      <c r="H85" s="6">
        <v>6174.49</v>
      </c>
      <c r="I85" s="6">
        <v>6174.49</v>
      </c>
      <c r="J85" s="6">
        <v>6174.49</v>
      </c>
      <c r="K85" s="33">
        <f t="shared" si="4"/>
        <v>18523.47</v>
      </c>
      <c r="L85" s="33">
        <f t="shared" si="5"/>
        <v>25283.47</v>
      </c>
    </row>
    <row r="86" spans="1:12" customFormat="1" ht="15">
      <c r="A86" s="2">
        <v>80</v>
      </c>
      <c r="B86" s="2" t="s">
        <v>12</v>
      </c>
      <c r="C86" s="2" t="s">
        <v>13</v>
      </c>
      <c r="D86" s="6">
        <v>660</v>
      </c>
      <c r="E86" s="6">
        <v>720</v>
      </c>
      <c r="F86" s="6">
        <v>1320</v>
      </c>
      <c r="G86" s="6">
        <f t="shared" si="3"/>
        <v>2700</v>
      </c>
      <c r="H86" s="6">
        <v>5616.13</v>
      </c>
      <c r="I86" s="6">
        <v>5616.13</v>
      </c>
      <c r="J86" s="6">
        <v>5616.13</v>
      </c>
      <c r="K86" s="33">
        <f t="shared" si="4"/>
        <v>16848.39</v>
      </c>
      <c r="L86" s="33">
        <f t="shared" si="5"/>
        <v>19548.39</v>
      </c>
    </row>
    <row r="87" spans="1:12" customFormat="1" ht="15">
      <c r="A87" s="2">
        <v>81</v>
      </c>
      <c r="B87" s="2" t="s">
        <v>80</v>
      </c>
      <c r="C87" s="2" t="s">
        <v>162</v>
      </c>
      <c r="D87" s="6">
        <v>4780</v>
      </c>
      <c r="E87" s="6">
        <v>4780</v>
      </c>
      <c r="F87" s="6">
        <v>4800</v>
      </c>
      <c r="G87" s="6">
        <f t="shared" si="3"/>
        <v>14360</v>
      </c>
      <c r="H87" s="6">
        <v>6480</v>
      </c>
      <c r="I87" s="6">
        <v>5012.1899999999996</v>
      </c>
      <c r="J87" s="6">
        <v>5012.1899999999996</v>
      </c>
      <c r="K87" s="33">
        <f t="shared" si="4"/>
        <v>16504.379999999997</v>
      </c>
      <c r="L87" s="33">
        <f t="shared" si="5"/>
        <v>30864.379999999997</v>
      </c>
    </row>
    <row r="88" spans="1:12" customFormat="1" ht="15">
      <c r="A88" s="2">
        <v>82</v>
      </c>
      <c r="B88" s="2" t="s">
        <v>14</v>
      </c>
      <c r="C88" s="2" t="s">
        <v>163</v>
      </c>
      <c r="D88" s="6">
        <v>780</v>
      </c>
      <c r="E88" s="6">
        <v>1260</v>
      </c>
      <c r="F88" s="6">
        <v>1560</v>
      </c>
      <c r="G88" s="6">
        <f t="shared" si="3"/>
        <v>3600</v>
      </c>
      <c r="H88" s="6">
        <v>3146.66</v>
      </c>
      <c r="I88" s="6">
        <v>3146.66</v>
      </c>
      <c r="J88" s="6">
        <v>3146.66</v>
      </c>
      <c r="K88" s="33">
        <f t="shared" si="4"/>
        <v>9439.98</v>
      </c>
      <c r="L88" s="33">
        <f t="shared" si="5"/>
        <v>13039.98</v>
      </c>
    </row>
    <row r="89" spans="1:12" customFormat="1" ht="15">
      <c r="A89" s="2">
        <v>83</v>
      </c>
      <c r="B89" s="2" t="s">
        <v>177</v>
      </c>
      <c r="C89" s="2" t="s">
        <v>178</v>
      </c>
      <c r="D89" s="6">
        <v>1985</v>
      </c>
      <c r="E89" s="6">
        <v>2370</v>
      </c>
      <c r="F89" s="6">
        <v>3250</v>
      </c>
      <c r="G89" s="6">
        <f t="shared" si="3"/>
        <v>7605</v>
      </c>
      <c r="H89" s="6">
        <v>3240</v>
      </c>
      <c r="I89" s="6">
        <v>3960</v>
      </c>
      <c r="J89" s="6">
        <v>3600</v>
      </c>
      <c r="K89" s="33">
        <f t="shared" si="4"/>
        <v>10800</v>
      </c>
      <c r="L89" s="33">
        <f t="shared" si="5"/>
        <v>18405</v>
      </c>
    </row>
    <row r="90" spans="1:12" customFormat="1" ht="15">
      <c r="A90" s="3">
        <v>84</v>
      </c>
      <c r="B90" s="19" t="s">
        <v>120</v>
      </c>
      <c r="C90" s="20" t="s">
        <v>121</v>
      </c>
      <c r="D90" s="10">
        <v>2805</v>
      </c>
      <c r="E90" s="10">
        <v>0</v>
      </c>
      <c r="F90" s="10">
        <v>0</v>
      </c>
      <c r="G90" s="10">
        <f t="shared" si="3"/>
        <v>2805</v>
      </c>
      <c r="H90" s="10">
        <v>0</v>
      </c>
      <c r="I90" s="10">
        <v>0</v>
      </c>
      <c r="J90" s="10">
        <v>0</v>
      </c>
      <c r="K90" s="34">
        <f t="shared" si="4"/>
        <v>0</v>
      </c>
      <c r="L90" s="34">
        <f t="shared" si="5"/>
        <v>2805</v>
      </c>
    </row>
    <row r="91" spans="1:12" customFormat="1" ht="15">
      <c r="A91" s="2">
        <v>85</v>
      </c>
      <c r="B91" s="2" t="s">
        <v>122</v>
      </c>
      <c r="C91" s="2" t="s">
        <v>123</v>
      </c>
      <c r="D91" s="6">
        <v>7980</v>
      </c>
      <c r="E91" s="6">
        <v>8920</v>
      </c>
      <c r="F91" s="6">
        <v>8680</v>
      </c>
      <c r="G91" s="6">
        <f t="shared" si="3"/>
        <v>25580</v>
      </c>
      <c r="H91" s="6">
        <v>9290.2199999999993</v>
      </c>
      <c r="I91" s="6">
        <v>9290.2199999999993</v>
      </c>
      <c r="J91" s="6">
        <v>9290.2199999999993</v>
      </c>
      <c r="K91" s="33">
        <f t="shared" si="4"/>
        <v>27870.659999999996</v>
      </c>
      <c r="L91" s="33">
        <f t="shared" si="5"/>
        <v>53450.659999999996</v>
      </c>
    </row>
    <row r="92" spans="1:12" customFormat="1" ht="15">
      <c r="A92" s="2">
        <v>86</v>
      </c>
      <c r="B92" s="2" t="s">
        <v>124</v>
      </c>
      <c r="C92" s="2" t="s">
        <v>125</v>
      </c>
      <c r="D92" s="6">
        <v>4980</v>
      </c>
      <c r="E92" s="6">
        <v>4980</v>
      </c>
      <c r="F92" s="6">
        <v>5100</v>
      </c>
      <c r="G92" s="6">
        <f t="shared" si="3"/>
        <v>15060</v>
      </c>
      <c r="H92" s="6">
        <v>4761.5</v>
      </c>
      <c r="I92" s="6">
        <v>4761.5</v>
      </c>
      <c r="J92" s="6">
        <v>4761.5</v>
      </c>
      <c r="K92" s="33">
        <f t="shared" si="4"/>
        <v>14284.5</v>
      </c>
      <c r="L92" s="33">
        <f t="shared" si="5"/>
        <v>29344.5</v>
      </c>
    </row>
    <row r="93" spans="1:12" customFormat="1" ht="15">
      <c r="A93" s="2">
        <v>87</v>
      </c>
      <c r="B93" s="2" t="s">
        <v>126</v>
      </c>
      <c r="C93" s="2" t="s">
        <v>127</v>
      </c>
      <c r="D93" s="6">
        <v>4275</v>
      </c>
      <c r="E93" s="6">
        <v>4370</v>
      </c>
      <c r="F93" s="6">
        <v>8280</v>
      </c>
      <c r="G93" s="6">
        <f t="shared" si="3"/>
        <v>16925</v>
      </c>
      <c r="H93" s="6">
        <v>6480</v>
      </c>
      <c r="I93" s="6">
        <v>4523.83</v>
      </c>
      <c r="J93" s="6">
        <v>4523.83</v>
      </c>
      <c r="K93" s="33">
        <f t="shared" si="4"/>
        <v>15527.66</v>
      </c>
      <c r="L93" s="33">
        <f t="shared" si="5"/>
        <v>32452.66</v>
      </c>
    </row>
    <row r="94" spans="1:12" customFormat="1" ht="15">
      <c r="A94" s="2">
        <v>88</v>
      </c>
      <c r="B94" s="2" t="s">
        <v>128</v>
      </c>
      <c r="C94" s="2" t="s">
        <v>129</v>
      </c>
      <c r="D94" s="6">
        <v>3960</v>
      </c>
      <c r="E94" s="6">
        <v>5265</v>
      </c>
      <c r="F94" s="6">
        <v>9900</v>
      </c>
      <c r="G94" s="6">
        <f t="shared" si="3"/>
        <v>19125</v>
      </c>
      <c r="H94" s="6">
        <v>10701.58</v>
      </c>
      <c r="I94" s="6">
        <v>10701.58</v>
      </c>
      <c r="J94" s="6">
        <v>10701.58</v>
      </c>
      <c r="K94" s="33">
        <f t="shared" si="4"/>
        <v>32104.739999999998</v>
      </c>
      <c r="L94" s="33">
        <f t="shared" si="5"/>
        <v>51229.74</v>
      </c>
    </row>
    <row r="95" spans="1:12" customFormat="1" ht="15">
      <c r="A95" s="2">
        <v>89</v>
      </c>
      <c r="B95" s="2" t="s">
        <v>179</v>
      </c>
      <c r="C95" s="2" t="s">
        <v>180</v>
      </c>
      <c r="D95" s="6">
        <v>4280</v>
      </c>
      <c r="E95" s="6">
        <v>5625</v>
      </c>
      <c r="F95" s="6">
        <v>5955</v>
      </c>
      <c r="G95" s="6">
        <f t="shared" si="3"/>
        <v>15860</v>
      </c>
      <c r="H95" s="6">
        <v>13988.23</v>
      </c>
      <c r="I95" s="6">
        <v>13988.23</v>
      </c>
      <c r="J95" s="6">
        <v>13988.23</v>
      </c>
      <c r="K95" s="33">
        <f t="shared" si="4"/>
        <v>41964.69</v>
      </c>
      <c r="L95" s="33">
        <f t="shared" si="5"/>
        <v>57824.69</v>
      </c>
    </row>
    <row r="96" spans="1:12" customFormat="1" ht="15">
      <c r="A96" s="2">
        <v>90</v>
      </c>
      <c r="B96" s="11" t="s">
        <v>181</v>
      </c>
      <c r="C96" s="12" t="s">
        <v>182</v>
      </c>
      <c r="D96" s="6">
        <v>4780</v>
      </c>
      <c r="E96" s="6">
        <v>4830</v>
      </c>
      <c r="F96" s="6">
        <v>5560</v>
      </c>
      <c r="G96" s="6">
        <f t="shared" si="3"/>
        <v>15170</v>
      </c>
      <c r="H96" s="6">
        <v>5012.1899999999996</v>
      </c>
      <c r="I96" s="6">
        <v>5012.1899999999996</v>
      </c>
      <c r="J96" s="6">
        <v>5012.1899999999996</v>
      </c>
      <c r="K96" s="33">
        <f t="shared" si="4"/>
        <v>15036.57</v>
      </c>
      <c r="L96" s="33">
        <f t="shared" si="5"/>
        <v>30206.57</v>
      </c>
    </row>
    <row r="97" spans="1:12" customFormat="1" ht="15">
      <c r="A97" s="2">
        <v>91</v>
      </c>
      <c r="B97" s="11" t="s">
        <v>183</v>
      </c>
      <c r="C97" s="12" t="s">
        <v>184</v>
      </c>
      <c r="D97" s="6">
        <v>4565</v>
      </c>
      <c r="E97" s="6">
        <v>4510</v>
      </c>
      <c r="F97" s="6">
        <v>4675</v>
      </c>
      <c r="G97" s="6">
        <f t="shared" si="3"/>
        <v>13750</v>
      </c>
      <c r="H97" s="6">
        <v>4320</v>
      </c>
      <c r="I97" s="6">
        <v>4877.08</v>
      </c>
      <c r="J97" s="6">
        <v>4800</v>
      </c>
      <c r="K97" s="33">
        <f t="shared" si="4"/>
        <v>13997.08</v>
      </c>
      <c r="L97" s="33">
        <f t="shared" si="5"/>
        <v>27747.08</v>
      </c>
    </row>
    <row r="98" spans="1:12" customFormat="1" ht="15">
      <c r="A98" s="2">
        <v>92</v>
      </c>
      <c r="B98" s="11" t="s">
        <v>185</v>
      </c>
      <c r="C98" s="12" t="s">
        <v>186</v>
      </c>
      <c r="D98" s="6">
        <v>2920</v>
      </c>
      <c r="E98" s="6">
        <v>2720</v>
      </c>
      <c r="F98" s="6">
        <v>4270</v>
      </c>
      <c r="G98" s="6">
        <f t="shared" si="3"/>
        <v>9910</v>
      </c>
      <c r="H98" s="6">
        <v>5048.01</v>
      </c>
      <c r="I98" s="6">
        <v>5048.01</v>
      </c>
      <c r="J98" s="6">
        <v>5048.01</v>
      </c>
      <c r="K98" s="33">
        <f t="shared" si="4"/>
        <v>15144.03</v>
      </c>
      <c r="L98" s="33">
        <f t="shared" si="5"/>
        <v>25054.03</v>
      </c>
    </row>
    <row r="99" spans="1:12" customFormat="1" ht="15">
      <c r="A99" s="2">
        <v>93</v>
      </c>
      <c r="B99" s="11" t="s">
        <v>187</v>
      </c>
      <c r="C99" s="12" t="s">
        <v>188</v>
      </c>
      <c r="D99" s="6">
        <v>1160</v>
      </c>
      <c r="E99" s="6">
        <v>1735</v>
      </c>
      <c r="F99" s="6">
        <v>2795</v>
      </c>
      <c r="G99" s="6">
        <f t="shared" si="3"/>
        <v>5690</v>
      </c>
      <c r="H99" s="6">
        <v>4673.6000000000004</v>
      </c>
      <c r="I99" s="6">
        <v>4673.6000000000004</v>
      </c>
      <c r="J99" s="6">
        <v>4673.6000000000004</v>
      </c>
      <c r="K99" s="33">
        <f t="shared" si="4"/>
        <v>14020.800000000001</v>
      </c>
      <c r="L99" s="33">
        <f t="shared" si="5"/>
        <v>19710.800000000003</v>
      </c>
    </row>
    <row r="100" spans="1:12" customFormat="1" ht="15">
      <c r="A100" s="2">
        <v>94</v>
      </c>
      <c r="B100" s="11" t="s">
        <v>189</v>
      </c>
      <c r="C100" s="12" t="s">
        <v>190</v>
      </c>
      <c r="D100" s="6">
        <v>50</v>
      </c>
      <c r="E100" s="6">
        <v>350</v>
      </c>
      <c r="F100" s="6">
        <v>100</v>
      </c>
      <c r="G100" s="6">
        <f t="shared" si="3"/>
        <v>500</v>
      </c>
      <c r="H100" s="6">
        <v>3516.19</v>
      </c>
      <c r="I100" s="6">
        <v>3516.19</v>
      </c>
      <c r="J100" s="6">
        <v>3516.19</v>
      </c>
      <c r="K100" s="33">
        <f t="shared" si="4"/>
        <v>10548.57</v>
      </c>
      <c r="L100" s="33">
        <f t="shared" si="5"/>
        <v>11048.57</v>
      </c>
    </row>
    <row r="101" spans="1:12" customFormat="1" ht="15">
      <c r="A101" s="2">
        <v>95</v>
      </c>
      <c r="B101" s="11" t="s">
        <v>191</v>
      </c>
      <c r="C101" s="12" t="s">
        <v>192</v>
      </c>
      <c r="D101" s="6">
        <v>3850</v>
      </c>
      <c r="E101" s="6">
        <v>4450</v>
      </c>
      <c r="F101" s="6">
        <v>4700</v>
      </c>
      <c r="G101" s="6">
        <f t="shared" si="3"/>
        <v>13000</v>
      </c>
      <c r="H101" s="6">
        <v>5400</v>
      </c>
      <c r="I101" s="6">
        <v>4914.5200000000004</v>
      </c>
      <c r="J101" s="6">
        <v>4914.5200000000004</v>
      </c>
      <c r="K101" s="33">
        <f t="shared" si="4"/>
        <v>15229.04</v>
      </c>
      <c r="L101" s="33">
        <f t="shared" si="5"/>
        <v>28229.040000000001</v>
      </c>
    </row>
    <row r="102" spans="1:12" customFormat="1" ht="15">
      <c r="A102" s="2">
        <v>96</v>
      </c>
      <c r="B102" s="11" t="s">
        <v>193</v>
      </c>
      <c r="C102" s="12" t="s">
        <v>194</v>
      </c>
      <c r="D102" s="6">
        <v>5280</v>
      </c>
      <c r="E102" s="31">
        <v>7380</v>
      </c>
      <c r="F102" s="6">
        <v>5220</v>
      </c>
      <c r="G102" s="6">
        <f t="shared" si="3"/>
        <v>17880</v>
      </c>
      <c r="H102" s="6">
        <v>5511.95</v>
      </c>
      <c r="I102" s="6">
        <v>5511.95</v>
      </c>
      <c r="J102" s="6">
        <v>5511.95</v>
      </c>
      <c r="K102" s="33">
        <f t="shared" si="4"/>
        <v>16535.849999999999</v>
      </c>
      <c r="L102" s="33">
        <f t="shared" si="5"/>
        <v>34415.85</v>
      </c>
    </row>
    <row r="103" spans="1:12" customFormat="1" ht="45.75" customHeight="1">
      <c r="A103" s="26"/>
      <c r="B103" s="27"/>
      <c r="C103" s="28" t="s">
        <v>196</v>
      </c>
      <c r="D103" s="29">
        <f>SUM(D7:D102)</f>
        <v>560580</v>
      </c>
      <c r="E103" s="29">
        <f>SUM(E7:E102)</f>
        <v>662715</v>
      </c>
      <c r="F103" s="29">
        <f t="shared" ref="F103:L103" si="6">SUM(F7:F102)</f>
        <v>668600</v>
      </c>
      <c r="G103" s="29">
        <f t="shared" si="6"/>
        <v>1891895</v>
      </c>
      <c r="H103" s="29">
        <f t="shared" si="6"/>
        <v>905699.54924491409</v>
      </c>
      <c r="I103" s="29">
        <f t="shared" si="6"/>
        <v>800275.88999999932</v>
      </c>
      <c r="J103" s="29">
        <f t="shared" si="6"/>
        <v>795148.30999999936</v>
      </c>
      <c r="K103" s="29">
        <f t="shared" si="6"/>
        <v>2501123.7492449149</v>
      </c>
      <c r="L103" s="29">
        <f t="shared" si="6"/>
        <v>4393018.7492449153</v>
      </c>
    </row>
    <row r="104" spans="1:12" s="22" customFormat="1">
      <c r="C104" s="23"/>
      <c r="D104" s="24"/>
      <c r="E104" s="24"/>
      <c r="F104" s="25"/>
    </row>
    <row r="105" spans="1:12">
      <c r="B105" s="13" t="s">
        <v>120</v>
      </c>
      <c r="C105" s="13" t="s">
        <v>121</v>
      </c>
      <c r="D105" s="13" t="s">
        <v>197</v>
      </c>
      <c r="E105" s="13"/>
    </row>
    <row r="106" spans="1:12">
      <c r="B106" s="13" t="s">
        <v>6</v>
      </c>
      <c r="C106" s="13" t="s">
        <v>7</v>
      </c>
      <c r="D106" s="13" t="s">
        <v>202</v>
      </c>
      <c r="E106" s="13"/>
    </row>
  </sheetData>
  <pageMargins left="0.7" right="0.7" top="0.75" bottom="0.75" header="0.3" footer="0.3"/>
  <pageSetup paperSize="9" scale="60" orientation="landscape" verticalDpi="300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ECO SITE</vt:lpstr>
      <vt:lpstr>'TOTAL ECO SITE'!Print_Titles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2022-12-16T10:01:12Z</cp:lastPrinted>
  <dcterms:created xsi:type="dcterms:W3CDTF">2020-01-16T06:25:21Z</dcterms:created>
  <dcterms:modified xsi:type="dcterms:W3CDTF">2023-05-02T08:59:56Z</dcterms:modified>
</cp:coreProperties>
</file>